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69" i="1"/>
  <c r="AA70"/>
  <c r="AA33"/>
  <c r="AA31" l="1"/>
  <c r="AA9"/>
  <c r="AA10"/>
  <c r="AA62"/>
  <c r="AA57" s="1"/>
  <c r="AA27"/>
  <c r="AA55"/>
  <c r="AA53"/>
  <c r="AA41"/>
  <c r="AA35"/>
  <c r="AA43"/>
  <c r="AA12"/>
  <c r="AA8" l="1"/>
</calcChain>
</file>

<file path=xl/sharedStrings.xml><?xml version="1.0" encoding="utf-8"?>
<sst xmlns="http://schemas.openxmlformats.org/spreadsheetml/2006/main" count="443" uniqueCount="119">
  <si>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</si>
  <si>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</si>
  <si>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</si>
  <si>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</si>
  <si>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</si>
  <si>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</si>
  <si>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</si>
  <si>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</si>
  <si>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</si>
  <si>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</si>
  <si>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</si>
  <si>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</si>
  <si>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</si>
  <si>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</si>
  <si>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</si>
  <si>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</si>
  <si>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</si>
  <si>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</si>
  <si>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</si>
  <si>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</si>
  <si>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</si>
  <si>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</si>
  <si>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</si>
  <si>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</si>
  <si>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01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</si>
  <si>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</si>
  <si>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</si>
  <si>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</si>
  <si>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</si>
  <si>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</si>
  <si>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</si>
  <si>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</si>
  <si>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</si>
  <si>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</si>
  <si>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</si>
  <si>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</si>
  <si>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</si>
  <si>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</si>
  <si>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</si>
  <si>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</si>
  <si>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11</t>
  </si>
  <si>
    <t>Резервный фонд администрации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</si>
  <si>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</si>
  <si>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</si>
  <si>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</si>
  <si>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</si>
  <si>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</si>
  <si>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</si>
  <si>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</si>
  <si>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</si>
  <si>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</t>
  </si>
  <si>
    <t>Уличное освещение</t>
  </si>
  <si>
    <t>Организация ритуальных услуг и содержание мест захоронения</t>
  </si>
  <si>
    <t>Прочие мероприятия по благоустройству</t>
  </si>
  <si>
    <t>Реализация программ формирования современной городской среды</t>
  </si>
  <si>
    <t>40.0.F2.55550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</si>
  <si>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</si>
  <si>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</si>
  <si>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</si>
  <si>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</si>
  <si>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</si>
  <si>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08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</si>
  <si>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</si>
  <si>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</si>
  <si>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</si>
  <si>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</si>
  <si>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</si>
  <si>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</si>
  <si>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</si>
  <si>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</si>
  <si>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</si>
  <si>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</si>
  <si>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12</t>
  </si>
  <si>
    <t>Приложение 5
к решению Совета депутатов 
Айлинского сельского поселения 
"О   бюджете Айлинского сельского поселения на 2024 год                                                                                                                                  и на плановый период 2025 и 2026 годов" 
от 20 декабря 2023 года №34</t>
  </si>
  <si>
    <t>Ведомственная структура расходов бюджета Айлинского сельского поселения  на 2024 год  и на плановый период                                                             2025 и 2026 годов</t>
  </si>
  <si>
    <t>2026 г.</t>
  </si>
  <si>
    <t>99.0.00.00203</t>
  </si>
  <si>
    <t>Финансовое обеспечение выполнения функций органов местного самоуправления</t>
  </si>
  <si>
    <t>99.0.00.00204</t>
  </si>
  <si>
    <t>Уплата налога на имущество организаций, земельного и транспортного налогов</t>
  </si>
  <si>
    <t>99.0.00.00880</t>
  </si>
  <si>
    <t>99.0.00.02103</t>
  </si>
  <si>
    <t>99.0.00.02104</t>
  </si>
  <si>
    <t>99.0.00.02114</t>
  </si>
  <si>
    <t>99.0.00.07005</t>
  </si>
  <si>
    <t>95.0.00.09002</t>
  </si>
  <si>
    <t>99.0.00.51180</t>
  </si>
  <si>
    <t>34.0.00.21801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</si>
  <si>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</si>
  <si>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34.0.00.S6140</t>
  </si>
  <si>
    <t>37.0.00.02101</t>
  </si>
  <si>
    <t>Подготовка проектов межевания земельных участков и проведение кадастровых работ</t>
  </si>
  <si>
    <t>95.0.00.L5990</t>
  </si>
  <si>
    <t>38.1.00.60001</t>
  </si>
  <si>
    <t>38.2.00.02110</t>
  </si>
  <si>
    <t>Санитарное содержание территории поселения</t>
  </si>
  <si>
    <t>38.2.00.40001</t>
  </si>
  <si>
    <t>38.2.00.60005</t>
  </si>
  <si>
    <t>99.0.00.49194</t>
  </si>
  <si>
    <t>35.0.00.00880</t>
  </si>
  <si>
    <t>Мероприятия в сфере культуры</t>
  </si>
  <si>
    <t>35.0.00.44020</t>
  </si>
  <si>
    <t>Обеспечение деятельности (оказание услуг) подведомственных казенных учреждений в сфере культуры;</t>
  </si>
  <si>
    <t>35.0.00.440КУ</t>
  </si>
  <si>
    <t>Реализация инициативных проектов ( Инициативный проект"Челябинская область, Саткинский район, с. Айлино, ул. Пугачева 32а. Ремонт зрительного зала и сцены МКУ "Айлинская ЦКС")</t>
  </si>
  <si>
    <t>35.0.00.S401П</t>
  </si>
  <si>
    <t>35.0.00.28430</t>
  </si>
  <si>
    <t>36.0.00.021КУ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</si>
  <si>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</si>
  <si>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36.0.00.L5191</t>
  </si>
  <si>
    <t>36.0.00.28430</t>
  </si>
  <si>
    <t xml:space="preserve">Условно утвержденные расходы 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</si>
  <si>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31 января  2024 года №2
</t>
  </si>
  <si>
    <t>99.0.00.00800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</si>
  <si>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</si>
  <si>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39.1.00.02112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</si>
  <si>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</si>
  <si>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99.0.00.02123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</si>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</sst>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165" fontId="9" fillId="0" borderId="2" xfId="0" applyNumberFormat="1" applyFont="1" applyBorder="1"/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6"/>
  <sheetViews>
    <sheetView showGridLines="0" tabSelected="1" topLeftCell="A68" workbookViewId="0">
      <selection activeCell="BL73" sqref="BL73"/>
    </sheetView>
  </sheetViews>
  <sheetFormatPr defaultRowHeight="10.15" customHeight="1"/>
  <cols>
    <col min="1" max="1" width="54.42578125" style="21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7" width="16.28515625" customWidth="1"/>
  </cols>
  <sheetData>
    <row r="1" spans="1:60" s="20" customFormat="1" ht="115.5" customHeight="1">
      <c r="A1" s="21"/>
      <c r="T1" s="41" t="s">
        <v>112</v>
      </c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60" ht="84.75" customHeight="1">
      <c r="T2" s="43" t="s">
        <v>73</v>
      </c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60" ht="33.75" customHeight="1">
      <c r="A3" s="45" t="s">
        <v>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ht="19.7" customHeight="1">
      <c r="A4" s="2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65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47" t="s">
        <v>5</v>
      </c>
      <c r="B5" s="44" t="s">
        <v>66</v>
      </c>
      <c r="C5" s="44" t="s">
        <v>67</v>
      </c>
      <c r="D5" s="44" t="s">
        <v>68</v>
      </c>
      <c r="E5" s="44" t="s">
        <v>69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 t="s">
        <v>70</v>
      </c>
      <c r="U5" s="40" t="s">
        <v>6</v>
      </c>
      <c r="V5" s="40" t="s">
        <v>7</v>
      </c>
      <c r="W5" s="40" t="s">
        <v>8</v>
      </c>
      <c r="X5" s="40" t="s">
        <v>9</v>
      </c>
      <c r="Y5" s="40" t="s">
        <v>10</v>
      </c>
      <c r="Z5" s="39" t="s">
        <v>5</v>
      </c>
      <c r="AA5" s="39" t="s">
        <v>11</v>
      </c>
      <c r="AB5" s="39" t="s">
        <v>0</v>
      </c>
      <c r="AC5" s="39" t="s">
        <v>1</v>
      </c>
      <c r="AD5" s="39" t="s">
        <v>2</v>
      </c>
      <c r="AE5" s="39" t="s">
        <v>3</v>
      </c>
      <c r="AF5" s="39" t="s">
        <v>4</v>
      </c>
      <c r="AG5" s="39" t="s">
        <v>0</v>
      </c>
      <c r="AH5" s="39" t="s">
        <v>1</v>
      </c>
      <c r="AI5" s="39" t="s">
        <v>2</v>
      </c>
      <c r="AJ5" s="39" t="s">
        <v>3</v>
      </c>
      <c r="AK5" s="39" t="s">
        <v>4</v>
      </c>
      <c r="AL5" s="39" t="s">
        <v>16</v>
      </c>
      <c r="AM5" s="39" t="s">
        <v>11</v>
      </c>
      <c r="AN5" s="39" t="s">
        <v>12</v>
      </c>
      <c r="AO5" s="39" t="s">
        <v>13</v>
      </c>
      <c r="AP5" s="39" t="s">
        <v>14</v>
      </c>
      <c r="AQ5" s="39" t="s">
        <v>15</v>
      </c>
      <c r="AR5" s="39" t="s">
        <v>11</v>
      </c>
      <c r="AS5" s="39" t="s">
        <v>12</v>
      </c>
      <c r="AT5" s="39" t="s">
        <v>13</v>
      </c>
      <c r="AU5" s="39" t="s">
        <v>14</v>
      </c>
      <c r="AV5" s="39" t="s">
        <v>15</v>
      </c>
      <c r="AW5" s="39" t="s">
        <v>75</v>
      </c>
      <c r="AX5" s="39" t="s">
        <v>16</v>
      </c>
      <c r="AY5" s="39" t="s">
        <v>17</v>
      </c>
      <c r="AZ5" s="39" t="s">
        <v>18</v>
      </c>
      <c r="BA5" s="39" t="s">
        <v>19</v>
      </c>
      <c r="BB5" s="39" t="s">
        <v>20</v>
      </c>
      <c r="BC5" s="39" t="s">
        <v>16</v>
      </c>
      <c r="BD5" s="39" t="s">
        <v>17</v>
      </c>
      <c r="BE5" s="39" t="s">
        <v>18</v>
      </c>
      <c r="BF5" s="39" t="s">
        <v>19</v>
      </c>
      <c r="BG5" s="39" t="s">
        <v>20</v>
      </c>
      <c r="BH5" s="39" t="s">
        <v>5</v>
      </c>
    </row>
    <row r="6" spans="1:60" ht="54.75" customHeight="1">
      <c r="A6" s="47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0" t="s">
        <v>6</v>
      </c>
      <c r="V6" s="40" t="s">
        <v>7</v>
      </c>
      <c r="W6" s="40" t="s">
        <v>8</v>
      </c>
      <c r="X6" s="40" t="s">
        <v>9</v>
      </c>
      <c r="Y6" s="40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 t="s">
        <v>0</v>
      </c>
      <c r="AM6" s="39" t="s">
        <v>0</v>
      </c>
      <c r="AN6" s="39" t="s">
        <v>1</v>
      </c>
      <c r="AO6" s="39" t="s">
        <v>2</v>
      </c>
      <c r="AP6" s="39" t="s">
        <v>3</v>
      </c>
      <c r="AQ6" s="39" t="s">
        <v>4</v>
      </c>
      <c r="AR6" s="39" t="s">
        <v>0</v>
      </c>
      <c r="AS6" s="39" t="s">
        <v>1</v>
      </c>
      <c r="AT6" s="39" t="s">
        <v>2</v>
      </c>
      <c r="AU6" s="39" t="s">
        <v>3</v>
      </c>
      <c r="AV6" s="39" t="s">
        <v>4</v>
      </c>
      <c r="AW6" s="39" t="s">
        <v>0</v>
      </c>
      <c r="AX6" s="39" t="s">
        <v>0</v>
      </c>
      <c r="AY6" s="39" t="s">
        <v>1</v>
      </c>
      <c r="AZ6" s="39" t="s">
        <v>2</v>
      </c>
      <c r="BA6" s="39" t="s">
        <v>3</v>
      </c>
      <c r="BB6" s="39" t="s">
        <v>4</v>
      </c>
      <c r="BC6" s="39" t="s">
        <v>0</v>
      </c>
      <c r="BD6" s="39" t="s">
        <v>1</v>
      </c>
      <c r="BE6" s="39" t="s">
        <v>2</v>
      </c>
      <c r="BF6" s="39" t="s">
        <v>3</v>
      </c>
      <c r="BG6" s="39" t="s">
        <v>4</v>
      </c>
      <c r="BH6" s="39"/>
    </row>
    <row r="7" spans="1:60" ht="15" hidden="1">
      <c r="A7" s="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5.1" customHeight="1">
      <c r="A8" s="26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5"/>
      <c r="W8" s="5"/>
      <c r="X8" s="5"/>
      <c r="Y8" s="5"/>
      <c r="Z8" s="4"/>
      <c r="AA8" s="6">
        <f>AA9+AA57+AA69</f>
        <v>37237.623000000007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18662.714</v>
      </c>
      <c r="AM8" s="6"/>
      <c r="AN8" s="6"/>
      <c r="AO8" s="6"/>
      <c r="AP8" s="6">
        <v>18662.714</v>
      </c>
      <c r="AQ8" s="6"/>
      <c r="AR8" s="6"/>
      <c r="AS8" s="6"/>
      <c r="AT8" s="6"/>
      <c r="AU8" s="6"/>
      <c r="AV8" s="6"/>
      <c r="AW8" s="6">
        <v>18855.401000000002</v>
      </c>
    </row>
    <row r="9" spans="1:60" ht="35.1" customHeight="1">
      <c r="A9" s="17" t="s">
        <v>22</v>
      </c>
      <c r="B9" s="25" t="s">
        <v>23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5"/>
      <c r="X9" s="5"/>
      <c r="Y9" s="5"/>
      <c r="Z9" s="7"/>
      <c r="AA9" s="6">
        <f>AA11+AA13+AA14+AA16+AA18+AA20+AA22+AA24+AA26+AA28+AA30+AA32+AA34+AA36+AA38+AA40+AA42+AA44+AA46+AA48+AA50+AA52+AA54+AA56</f>
        <v>20078.893000000004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9831.348</v>
      </c>
      <c r="AM9" s="6"/>
      <c r="AN9" s="6"/>
      <c r="AO9" s="6"/>
      <c r="AP9" s="6">
        <v>9831.348</v>
      </c>
      <c r="AQ9" s="6"/>
      <c r="AR9" s="6"/>
      <c r="AS9" s="6"/>
      <c r="AT9" s="6"/>
      <c r="AU9" s="6"/>
      <c r="AV9" s="6"/>
      <c r="AW9" s="6">
        <v>9895.5519999999997</v>
      </c>
    </row>
    <row r="10" spans="1:60" ht="35.1" customHeight="1">
      <c r="A10" s="18" t="s">
        <v>26</v>
      </c>
      <c r="B10" s="9" t="s">
        <v>23</v>
      </c>
      <c r="C10" s="9" t="s">
        <v>24</v>
      </c>
      <c r="D10" s="9" t="s">
        <v>25</v>
      </c>
      <c r="E10" s="9" t="s">
        <v>76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/>
      <c r="AA10" s="11">
        <f>AA11</f>
        <v>817.9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730.2</v>
      </c>
      <c r="AM10" s="11"/>
      <c r="AN10" s="11"/>
      <c r="AO10" s="11"/>
      <c r="AP10" s="11">
        <v>730.2</v>
      </c>
      <c r="AQ10" s="11"/>
      <c r="AR10" s="11"/>
      <c r="AS10" s="11"/>
      <c r="AT10" s="11"/>
      <c r="AU10" s="11"/>
      <c r="AV10" s="11"/>
      <c r="AW10" s="11">
        <v>730.2</v>
      </c>
    </row>
    <row r="11" spans="1:60" ht="91.5" customHeight="1">
      <c r="A11" s="19" t="s">
        <v>27</v>
      </c>
      <c r="B11" s="13" t="s">
        <v>23</v>
      </c>
      <c r="C11" s="13" t="s">
        <v>24</v>
      </c>
      <c r="D11" s="13" t="s">
        <v>25</v>
      </c>
      <c r="E11" s="13" t="s">
        <v>76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28</v>
      </c>
      <c r="U11" s="13"/>
      <c r="V11" s="14"/>
      <c r="W11" s="14"/>
      <c r="X11" s="14"/>
      <c r="Y11" s="14"/>
      <c r="Z11" s="12"/>
      <c r="AA11" s="15">
        <v>817.9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730.2</v>
      </c>
      <c r="AM11" s="15"/>
      <c r="AN11" s="15"/>
      <c r="AO11" s="15"/>
      <c r="AP11" s="15">
        <v>730.2</v>
      </c>
      <c r="AQ11" s="15"/>
      <c r="AR11" s="15"/>
      <c r="AS11" s="15"/>
      <c r="AT11" s="15"/>
      <c r="AU11" s="15"/>
      <c r="AV11" s="15"/>
      <c r="AW11" s="15">
        <v>730.2</v>
      </c>
    </row>
    <row r="12" spans="1:60" ht="35.1" customHeight="1">
      <c r="A12" s="18" t="s">
        <v>77</v>
      </c>
      <c r="B12" s="9" t="s">
        <v>23</v>
      </c>
      <c r="C12" s="9" t="s">
        <v>24</v>
      </c>
      <c r="D12" s="9" t="s">
        <v>29</v>
      </c>
      <c r="E12" s="9" t="s">
        <v>78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f>AA13+AA14</f>
        <v>4936.3850000000002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>
        <v>3835.7</v>
      </c>
      <c r="AM12" s="11"/>
      <c r="AN12" s="11"/>
      <c r="AO12" s="11"/>
      <c r="AP12" s="11">
        <v>3835.7</v>
      </c>
      <c r="AQ12" s="11"/>
      <c r="AR12" s="11"/>
      <c r="AS12" s="11"/>
      <c r="AT12" s="11"/>
      <c r="AU12" s="11"/>
      <c r="AV12" s="11"/>
      <c r="AW12" s="11">
        <v>3844.2</v>
      </c>
    </row>
    <row r="13" spans="1:60" ht="89.25" customHeight="1">
      <c r="A13" s="19" t="s">
        <v>27</v>
      </c>
      <c r="B13" s="13" t="s">
        <v>23</v>
      </c>
      <c r="C13" s="13" t="s">
        <v>24</v>
      </c>
      <c r="D13" s="13" t="s">
        <v>29</v>
      </c>
      <c r="E13" s="13" t="s">
        <v>78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28</v>
      </c>
      <c r="U13" s="13"/>
      <c r="V13" s="14"/>
      <c r="W13" s="14"/>
      <c r="X13" s="14"/>
      <c r="Y13" s="14"/>
      <c r="Z13" s="12"/>
      <c r="AA13" s="15">
        <v>3896.7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3361.1</v>
      </c>
      <c r="AM13" s="15"/>
      <c r="AN13" s="15"/>
      <c r="AO13" s="15"/>
      <c r="AP13" s="15">
        <v>3361.1</v>
      </c>
      <c r="AQ13" s="15"/>
      <c r="AR13" s="15"/>
      <c r="AS13" s="15"/>
      <c r="AT13" s="15"/>
      <c r="AU13" s="15"/>
      <c r="AV13" s="15"/>
      <c r="AW13" s="15">
        <v>3361.1</v>
      </c>
    </row>
    <row r="14" spans="1:60" ht="35.1" customHeight="1">
      <c r="A14" s="19" t="s">
        <v>30</v>
      </c>
      <c r="B14" s="13" t="s">
        <v>23</v>
      </c>
      <c r="C14" s="13" t="s">
        <v>24</v>
      </c>
      <c r="D14" s="13" t="s">
        <v>29</v>
      </c>
      <c r="E14" s="13" t="s">
        <v>78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31</v>
      </c>
      <c r="U14" s="13"/>
      <c r="V14" s="14"/>
      <c r="W14" s="14"/>
      <c r="X14" s="14"/>
      <c r="Y14" s="14"/>
      <c r="Z14" s="12"/>
      <c r="AA14" s="15">
        <v>1039.6849999999999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>
        <v>474.6</v>
      </c>
      <c r="AM14" s="15"/>
      <c r="AN14" s="15"/>
      <c r="AO14" s="15"/>
      <c r="AP14" s="15">
        <v>474.6</v>
      </c>
      <c r="AQ14" s="15"/>
      <c r="AR14" s="15"/>
      <c r="AS14" s="15"/>
      <c r="AT14" s="15"/>
      <c r="AU14" s="15"/>
      <c r="AV14" s="15"/>
      <c r="AW14" s="15">
        <v>483.1</v>
      </c>
    </row>
    <row r="15" spans="1:60" ht="35.1" customHeight="1">
      <c r="A15" s="18" t="s">
        <v>79</v>
      </c>
      <c r="B15" s="9" t="s">
        <v>23</v>
      </c>
      <c r="C15" s="9" t="s">
        <v>24</v>
      </c>
      <c r="D15" s="9" t="s">
        <v>29</v>
      </c>
      <c r="E15" s="9" t="s">
        <v>80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v>13.5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13.5</v>
      </c>
      <c r="AM15" s="11"/>
      <c r="AN15" s="11"/>
      <c r="AO15" s="11"/>
      <c r="AP15" s="11">
        <v>13.5</v>
      </c>
      <c r="AQ15" s="11"/>
      <c r="AR15" s="11"/>
      <c r="AS15" s="11"/>
      <c r="AT15" s="11"/>
      <c r="AU15" s="11"/>
      <c r="AV15" s="11"/>
      <c r="AW15" s="11">
        <v>13.5</v>
      </c>
    </row>
    <row r="16" spans="1:60" ht="35.1" customHeight="1">
      <c r="A16" s="19" t="s">
        <v>32</v>
      </c>
      <c r="B16" s="13" t="s">
        <v>23</v>
      </c>
      <c r="C16" s="13" t="s">
        <v>24</v>
      </c>
      <c r="D16" s="13" t="s">
        <v>29</v>
      </c>
      <c r="E16" s="13" t="s">
        <v>80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33</v>
      </c>
      <c r="U16" s="13"/>
      <c r="V16" s="14"/>
      <c r="W16" s="14"/>
      <c r="X16" s="14"/>
      <c r="Y16" s="14"/>
      <c r="Z16" s="12"/>
      <c r="AA16" s="15">
        <v>13.5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>
        <v>13.5</v>
      </c>
      <c r="AM16" s="15"/>
      <c r="AN16" s="15"/>
      <c r="AO16" s="15"/>
      <c r="AP16" s="15">
        <v>13.5</v>
      </c>
      <c r="AQ16" s="15"/>
      <c r="AR16" s="15"/>
      <c r="AS16" s="15"/>
      <c r="AT16" s="15"/>
      <c r="AU16" s="15"/>
      <c r="AV16" s="15"/>
      <c r="AW16" s="15">
        <v>13.5</v>
      </c>
    </row>
    <row r="17" spans="1:49" ht="129.75" customHeight="1">
      <c r="A17" s="24" t="s">
        <v>35</v>
      </c>
      <c r="B17" s="9" t="s">
        <v>23</v>
      </c>
      <c r="C17" s="9" t="s">
        <v>24</v>
      </c>
      <c r="D17" s="9" t="s">
        <v>34</v>
      </c>
      <c r="E17" s="9" t="s">
        <v>81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/>
      <c r="AA17" s="11">
        <v>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4.9000000000000004</v>
      </c>
      <c r="AM17" s="11"/>
      <c r="AN17" s="11"/>
      <c r="AO17" s="11"/>
      <c r="AP17" s="11">
        <v>4.9000000000000004</v>
      </c>
      <c r="AQ17" s="11"/>
      <c r="AR17" s="11"/>
      <c r="AS17" s="11"/>
      <c r="AT17" s="11"/>
      <c r="AU17" s="11"/>
      <c r="AV17" s="11"/>
      <c r="AW17" s="11">
        <v>4.8</v>
      </c>
    </row>
    <row r="18" spans="1:49" ht="35.1" customHeight="1">
      <c r="A18" s="19" t="s">
        <v>36</v>
      </c>
      <c r="B18" s="13" t="s">
        <v>23</v>
      </c>
      <c r="C18" s="13" t="s">
        <v>24</v>
      </c>
      <c r="D18" s="13" t="s">
        <v>34</v>
      </c>
      <c r="E18" s="13" t="s">
        <v>81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37</v>
      </c>
      <c r="U18" s="13"/>
      <c r="V18" s="14"/>
      <c r="W18" s="14"/>
      <c r="X18" s="14"/>
      <c r="Y18" s="14"/>
      <c r="Z18" s="12"/>
      <c r="AA18" s="15">
        <v>5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>
        <v>4.9000000000000004</v>
      </c>
      <c r="AM18" s="15"/>
      <c r="AN18" s="15"/>
      <c r="AO18" s="15"/>
      <c r="AP18" s="15">
        <v>4.9000000000000004</v>
      </c>
      <c r="AQ18" s="15"/>
      <c r="AR18" s="15"/>
      <c r="AS18" s="15"/>
      <c r="AT18" s="15"/>
      <c r="AU18" s="15"/>
      <c r="AV18" s="15"/>
      <c r="AW18" s="15">
        <v>4.8</v>
      </c>
    </row>
    <row r="19" spans="1:49" ht="81.75" customHeight="1">
      <c r="A19" s="18" t="s">
        <v>38</v>
      </c>
      <c r="B19" s="9" t="s">
        <v>23</v>
      </c>
      <c r="C19" s="9" t="s">
        <v>24</v>
      </c>
      <c r="D19" s="9" t="s">
        <v>34</v>
      </c>
      <c r="E19" s="9" t="s">
        <v>82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/>
      <c r="AA19" s="11">
        <v>15.5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15.5</v>
      </c>
      <c r="AM19" s="11"/>
      <c r="AN19" s="11"/>
      <c r="AO19" s="11"/>
      <c r="AP19" s="11">
        <v>15.5</v>
      </c>
      <c r="AQ19" s="11"/>
      <c r="AR19" s="11"/>
      <c r="AS19" s="11"/>
      <c r="AT19" s="11"/>
      <c r="AU19" s="11"/>
      <c r="AV19" s="11"/>
      <c r="AW19" s="11">
        <v>15.5</v>
      </c>
    </row>
    <row r="20" spans="1:49" ht="35.1" customHeight="1">
      <c r="A20" s="19" t="s">
        <v>36</v>
      </c>
      <c r="B20" s="13" t="s">
        <v>23</v>
      </c>
      <c r="C20" s="13" t="s">
        <v>24</v>
      </c>
      <c r="D20" s="13" t="s">
        <v>34</v>
      </c>
      <c r="E20" s="13" t="s">
        <v>82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37</v>
      </c>
      <c r="U20" s="13"/>
      <c r="V20" s="14"/>
      <c r="W20" s="14"/>
      <c r="X20" s="14"/>
      <c r="Y20" s="14"/>
      <c r="Z20" s="12"/>
      <c r="AA20" s="15">
        <v>15.5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15.5</v>
      </c>
      <c r="AM20" s="15"/>
      <c r="AN20" s="15"/>
      <c r="AO20" s="15"/>
      <c r="AP20" s="15">
        <v>15.5</v>
      </c>
      <c r="AQ20" s="15"/>
      <c r="AR20" s="15"/>
      <c r="AS20" s="15"/>
      <c r="AT20" s="15"/>
      <c r="AU20" s="15"/>
      <c r="AV20" s="15"/>
      <c r="AW20" s="15">
        <v>15.5</v>
      </c>
    </row>
    <row r="21" spans="1:49" ht="126.75" customHeight="1">
      <c r="A21" s="24" t="s">
        <v>39</v>
      </c>
      <c r="B21" s="9" t="s">
        <v>23</v>
      </c>
      <c r="C21" s="9" t="s">
        <v>24</v>
      </c>
      <c r="D21" s="9" t="s">
        <v>34</v>
      </c>
      <c r="E21" s="9" t="s">
        <v>83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3.8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>
        <v>3.8</v>
      </c>
      <c r="AM21" s="11"/>
      <c r="AN21" s="11"/>
      <c r="AO21" s="11"/>
      <c r="AP21" s="11">
        <v>3.8</v>
      </c>
      <c r="AQ21" s="11"/>
      <c r="AR21" s="11"/>
      <c r="AS21" s="11"/>
      <c r="AT21" s="11"/>
      <c r="AU21" s="11"/>
      <c r="AV21" s="11"/>
      <c r="AW21" s="11">
        <v>3.8</v>
      </c>
    </row>
    <row r="22" spans="1:49" ht="35.1" customHeight="1">
      <c r="A22" s="19" t="s">
        <v>36</v>
      </c>
      <c r="B22" s="13" t="s">
        <v>23</v>
      </c>
      <c r="C22" s="13" t="s">
        <v>24</v>
      </c>
      <c r="D22" s="13" t="s">
        <v>34</v>
      </c>
      <c r="E22" s="13" t="s">
        <v>83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37</v>
      </c>
      <c r="U22" s="13"/>
      <c r="V22" s="14"/>
      <c r="W22" s="14"/>
      <c r="X22" s="14"/>
      <c r="Y22" s="14"/>
      <c r="Z22" s="12"/>
      <c r="AA22" s="15">
        <v>3.8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3.8</v>
      </c>
      <c r="AM22" s="15"/>
      <c r="AN22" s="15"/>
      <c r="AO22" s="15"/>
      <c r="AP22" s="15">
        <v>3.8</v>
      </c>
      <c r="AQ22" s="15"/>
      <c r="AR22" s="15"/>
      <c r="AS22" s="15"/>
      <c r="AT22" s="15"/>
      <c r="AU22" s="15"/>
      <c r="AV22" s="15"/>
      <c r="AW22" s="15">
        <v>3.8</v>
      </c>
    </row>
    <row r="23" spans="1:49" ht="35.1" customHeight="1">
      <c r="A23" s="18" t="s">
        <v>41</v>
      </c>
      <c r="B23" s="9" t="s">
        <v>23</v>
      </c>
      <c r="C23" s="9" t="s">
        <v>24</v>
      </c>
      <c r="D23" s="9" t="s">
        <v>40</v>
      </c>
      <c r="E23" s="9" t="s">
        <v>84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50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ht="35.1" customHeight="1">
      <c r="A24" s="19" t="s">
        <v>32</v>
      </c>
      <c r="B24" s="13" t="s">
        <v>23</v>
      </c>
      <c r="C24" s="13" t="s">
        <v>24</v>
      </c>
      <c r="D24" s="13" t="s">
        <v>40</v>
      </c>
      <c r="E24" s="13" t="s">
        <v>84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33</v>
      </c>
      <c r="U24" s="13"/>
      <c r="V24" s="14"/>
      <c r="W24" s="14"/>
      <c r="X24" s="14"/>
      <c r="Y24" s="14"/>
      <c r="Z24" s="12"/>
      <c r="AA24" s="15">
        <v>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ht="57.75" customHeight="1">
      <c r="A25" s="18" t="s">
        <v>43</v>
      </c>
      <c r="B25" s="9" t="s">
        <v>23</v>
      </c>
      <c r="C25" s="9" t="s">
        <v>24</v>
      </c>
      <c r="D25" s="9" t="s">
        <v>42</v>
      </c>
      <c r="E25" s="9" t="s">
        <v>85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138.19999999999999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35.1" customHeight="1">
      <c r="A26" s="19" t="s">
        <v>30</v>
      </c>
      <c r="B26" s="13" t="s">
        <v>23</v>
      </c>
      <c r="C26" s="13" t="s">
        <v>24</v>
      </c>
      <c r="D26" s="13" t="s">
        <v>42</v>
      </c>
      <c r="E26" s="13" t="s">
        <v>85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31</v>
      </c>
      <c r="U26" s="13"/>
      <c r="V26" s="14"/>
      <c r="W26" s="14"/>
      <c r="X26" s="14"/>
      <c r="Y26" s="14"/>
      <c r="Z26" s="12"/>
      <c r="AA26" s="15">
        <v>138.19999999999999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s="27" customFormat="1" ht="35.1" customHeight="1">
      <c r="A27" s="34" t="s">
        <v>114</v>
      </c>
      <c r="B27" s="9" t="s">
        <v>23</v>
      </c>
      <c r="C27" s="9" t="s">
        <v>24</v>
      </c>
      <c r="D27" s="9" t="s">
        <v>42</v>
      </c>
      <c r="E27" s="31" t="s">
        <v>113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2"/>
      <c r="AA27" s="33">
        <f>AA28</f>
        <v>103.315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s="27" customFormat="1" ht="35.1" customHeight="1">
      <c r="A28" s="19" t="s">
        <v>32</v>
      </c>
      <c r="B28" s="13" t="s">
        <v>23</v>
      </c>
      <c r="C28" s="13" t="s">
        <v>24</v>
      </c>
      <c r="D28" s="13" t="s">
        <v>42</v>
      </c>
      <c r="E28" s="32" t="s">
        <v>113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33</v>
      </c>
      <c r="U28" s="13"/>
      <c r="V28" s="14"/>
      <c r="W28" s="14"/>
      <c r="X28" s="14"/>
      <c r="Y28" s="14"/>
      <c r="Z28" s="12"/>
      <c r="AA28" s="15">
        <v>103.315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ht="57" customHeight="1">
      <c r="A29" s="18" t="s">
        <v>45</v>
      </c>
      <c r="B29" s="9" t="s">
        <v>23</v>
      </c>
      <c r="C29" s="9" t="s">
        <v>25</v>
      </c>
      <c r="D29" s="9" t="s">
        <v>44</v>
      </c>
      <c r="E29" s="9" t="s">
        <v>86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/>
      <c r="AA29" s="11">
        <v>398.61599999999999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>
        <v>438.64800000000002</v>
      </c>
      <c r="AM29" s="11"/>
      <c r="AN29" s="11"/>
      <c r="AO29" s="11"/>
      <c r="AP29" s="11">
        <v>438.64800000000002</v>
      </c>
      <c r="AQ29" s="11"/>
      <c r="AR29" s="11"/>
      <c r="AS29" s="11"/>
      <c r="AT29" s="11"/>
      <c r="AU29" s="11"/>
      <c r="AV29" s="11"/>
      <c r="AW29" s="11">
        <v>479.35199999999998</v>
      </c>
    </row>
    <row r="30" spans="1:49" ht="90" customHeight="1">
      <c r="A30" s="19" t="s">
        <v>27</v>
      </c>
      <c r="B30" s="13" t="s">
        <v>23</v>
      </c>
      <c r="C30" s="13" t="s">
        <v>25</v>
      </c>
      <c r="D30" s="13" t="s">
        <v>44</v>
      </c>
      <c r="E30" s="13" t="s">
        <v>86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28</v>
      </c>
      <c r="U30" s="13"/>
      <c r="V30" s="14"/>
      <c r="W30" s="14"/>
      <c r="X30" s="14"/>
      <c r="Y30" s="14"/>
      <c r="Z30" s="12"/>
      <c r="AA30" s="15">
        <v>398.61599999999999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v>438.64800000000002</v>
      </c>
      <c r="AM30" s="15"/>
      <c r="AN30" s="15"/>
      <c r="AO30" s="15"/>
      <c r="AP30" s="15">
        <v>438.64800000000002</v>
      </c>
      <c r="AQ30" s="15"/>
      <c r="AR30" s="15"/>
      <c r="AS30" s="15"/>
      <c r="AT30" s="15"/>
      <c r="AU30" s="15"/>
      <c r="AV30" s="15"/>
      <c r="AW30" s="15">
        <v>479.35199999999998</v>
      </c>
    </row>
    <row r="31" spans="1:49" ht="60.75" customHeight="1">
      <c r="A31" s="18" t="s">
        <v>47</v>
      </c>
      <c r="B31" s="9" t="s">
        <v>23</v>
      </c>
      <c r="C31" s="9" t="s">
        <v>44</v>
      </c>
      <c r="D31" s="9" t="s">
        <v>46</v>
      </c>
      <c r="E31" s="9" t="s">
        <v>87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f>AA32</f>
        <v>2068.56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>
        <v>1170.2</v>
      </c>
      <c r="AM31" s="11"/>
      <c r="AN31" s="11"/>
      <c r="AO31" s="11"/>
      <c r="AP31" s="11">
        <v>1170.2</v>
      </c>
      <c r="AQ31" s="11"/>
      <c r="AR31" s="11"/>
      <c r="AS31" s="11"/>
      <c r="AT31" s="11"/>
      <c r="AU31" s="11"/>
      <c r="AV31" s="11"/>
      <c r="AW31" s="11">
        <v>1170.2</v>
      </c>
    </row>
    <row r="32" spans="1:49" ht="35.1" customHeight="1">
      <c r="A32" s="19" t="s">
        <v>30</v>
      </c>
      <c r="B32" s="13" t="s">
        <v>23</v>
      </c>
      <c r="C32" s="13" t="s">
        <v>44</v>
      </c>
      <c r="D32" s="13" t="s">
        <v>46</v>
      </c>
      <c r="E32" s="13" t="s">
        <v>87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31</v>
      </c>
      <c r="U32" s="13"/>
      <c r="V32" s="14"/>
      <c r="W32" s="14"/>
      <c r="X32" s="14"/>
      <c r="Y32" s="14"/>
      <c r="Z32" s="12"/>
      <c r="AA32" s="15">
        <v>2068.56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1170.2</v>
      </c>
      <c r="AM32" s="15"/>
      <c r="AN32" s="15"/>
      <c r="AO32" s="15"/>
      <c r="AP32" s="15">
        <v>1170.2</v>
      </c>
      <c r="AQ32" s="15"/>
      <c r="AR32" s="15"/>
      <c r="AS32" s="15"/>
      <c r="AT32" s="15"/>
      <c r="AU32" s="15"/>
      <c r="AV32" s="15"/>
      <c r="AW32" s="15">
        <v>1170.2</v>
      </c>
    </row>
    <row r="33" spans="1:49" ht="52.5" customHeight="1">
      <c r="A33" s="18" t="s">
        <v>88</v>
      </c>
      <c r="B33" s="9" t="s">
        <v>23</v>
      </c>
      <c r="C33" s="9" t="s">
        <v>44</v>
      </c>
      <c r="D33" s="9" t="s">
        <v>46</v>
      </c>
      <c r="E33" s="9" t="s">
        <v>89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f>AA34</f>
        <v>1632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>
        <v>461.8</v>
      </c>
      <c r="AM33" s="11"/>
      <c r="AN33" s="11"/>
      <c r="AO33" s="11"/>
      <c r="AP33" s="11">
        <v>461.8</v>
      </c>
      <c r="AQ33" s="11"/>
      <c r="AR33" s="11"/>
      <c r="AS33" s="11"/>
      <c r="AT33" s="11"/>
      <c r="AU33" s="11"/>
      <c r="AV33" s="11"/>
      <c r="AW33" s="11">
        <v>461.8</v>
      </c>
    </row>
    <row r="34" spans="1:49" ht="35.1" customHeight="1">
      <c r="A34" s="19" t="s">
        <v>30</v>
      </c>
      <c r="B34" s="13" t="s">
        <v>23</v>
      </c>
      <c r="C34" s="13" t="s">
        <v>44</v>
      </c>
      <c r="D34" s="13" t="s">
        <v>46</v>
      </c>
      <c r="E34" s="13" t="s">
        <v>89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31</v>
      </c>
      <c r="U34" s="13"/>
      <c r="V34" s="14"/>
      <c r="W34" s="14"/>
      <c r="X34" s="14"/>
      <c r="Y34" s="14"/>
      <c r="Z34" s="12"/>
      <c r="AA34" s="15">
        <v>1632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v>461.8</v>
      </c>
      <c r="AM34" s="15"/>
      <c r="AN34" s="15"/>
      <c r="AO34" s="15"/>
      <c r="AP34" s="15">
        <v>461.8</v>
      </c>
      <c r="AQ34" s="15"/>
      <c r="AR34" s="15"/>
      <c r="AS34" s="15"/>
      <c r="AT34" s="15"/>
      <c r="AU34" s="15"/>
      <c r="AV34" s="15"/>
      <c r="AW34" s="15">
        <v>461.8</v>
      </c>
    </row>
    <row r="35" spans="1:49" ht="86.25" customHeight="1">
      <c r="A35" s="24" t="s">
        <v>49</v>
      </c>
      <c r="B35" s="9" t="s">
        <v>23</v>
      </c>
      <c r="C35" s="9" t="s">
        <v>29</v>
      </c>
      <c r="D35" s="9" t="s">
        <v>48</v>
      </c>
      <c r="E35" s="9" t="s">
        <v>90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f>AA36</f>
        <v>1619.5509999999999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>
        <v>1581.6</v>
      </c>
      <c r="AM35" s="11"/>
      <c r="AN35" s="11"/>
      <c r="AO35" s="11"/>
      <c r="AP35" s="11">
        <v>1581.6</v>
      </c>
      <c r="AQ35" s="11"/>
      <c r="AR35" s="11"/>
      <c r="AS35" s="11"/>
      <c r="AT35" s="11"/>
      <c r="AU35" s="11"/>
      <c r="AV35" s="11"/>
      <c r="AW35" s="11">
        <v>1610.5</v>
      </c>
    </row>
    <row r="36" spans="1:49" ht="35.1" customHeight="1">
      <c r="A36" s="19" t="s">
        <v>30</v>
      </c>
      <c r="B36" s="13" t="s">
        <v>23</v>
      </c>
      <c r="C36" s="13" t="s">
        <v>29</v>
      </c>
      <c r="D36" s="13" t="s">
        <v>48</v>
      </c>
      <c r="E36" s="13" t="s">
        <v>90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31</v>
      </c>
      <c r="U36" s="13"/>
      <c r="V36" s="14"/>
      <c r="W36" s="14"/>
      <c r="X36" s="14"/>
      <c r="Y36" s="14"/>
      <c r="Z36" s="12"/>
      <c r="AA36" s="15">
        <v>1619.5509999999999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>
        <v>1581.6</v>
      </c>
      <c r="AM36" s="15"/>
      <c r="AN36" s="15"/>
      <c r="AO36" s="15"/>
      <c r="AP36" s="15">
        <v>1581.6</v>
      </c>
      <c r="AQ36" s="15"/>
      <c r="AR36" s="15"/>
      <c r="AS36" s="15"/>
      <c r="AT36" s="15"/>
      <c r="AU36" s="15"/>
      <c r="AV36" s="15"/>
      <c r="AW36" s="15">
        <v>1610.5</v>
      </c>
    </row>
    <row r="37" spans="1:49" ht="69" customHeight="1">
      <c r="A37" s="18" t="s">
        <v>43</v>
      </c>
      <c r="B37" s="9" t="s">
        <v>23</v>
      </c>
      <c r="C37" s="9" t="s">
        <v>29</v>
      </c>
      <c r="D37" s="9" t="s">
        <v>72</v>
      </c>
      <c r="E37" s="9" t="s">
        <v>85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100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35.1" customHeight="1">
      <c r="A38" s="19" t="s">
        <v>30</v>
      </c>
      <c r="B38" s="13" t="s">
        <v>23</v>
      </c>
      <c r="C38" s="13" t="s">
        <v>29</v>
      </c>
      <c r="D38" s="13" t="s">
        <v>72</v>
      </c>
      <c r="E38" s="13" t="s">
        <v>85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31</v>
      </c>
      <c r="U38" s="13"/>
      <c r="V38" s="14"/>
      <c r="W38" s="14"/>
      <c r="X38" s="14"/>
      <c r="Y38" s="14"/>
      <c r="Z38" s="12"/>
      <c r="AA38" s="15">
        <v>100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35.1" customHeight="1">
      <c r="A39" s="18" t="s">
        <v>91</v>
      </c>
      <c r="B39" s="9" t="s">
        <v>23</v>
      </c>
      <c r="C39" s="9" t="s">
        <v>29</v>
      </c>
      <c r="D39" s="9" t="s">
        <v>72</v>
      </c>
      <c r="E39" s="9" t="s">
        <v>92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v>4497.6980000000003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35.1" customHeight="1">
      <c r="A40" s="19" t="s">
        <v>30</v>
      </c>
      <c r="B40" s="13" t="s">
        <v>23</v>
      </c>
      <c r="C40" s="13" t="s">
        <v>29</v>
      </c>
      <c r="D40" s="13" t="s">
        <v>72</v>
      </c>
      <c r="E40" s="13" t="s">
        <v>92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31</v>
      </c>
      <c r="U40" s="13"/>
      <c r="V40" s="14"/>
      <c r="W40" s="14"/>
      <c r="X40" s="14"/>
      <c r="Y40" s="14"/>
      <c r="Z40" s="12"/>
      <c r="AA40" s="15">
        <v>4497.6980000000003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s="27" customFormat="1" ht="85.5" customHeight="1">
      <c r="A41" s="37" t="s">
        <v>116</v>
      </c>
      <c r="B41" s="31" t="s">
        <v>23</v>
      </c>
      <c r="C41" s="31" t="s">
        <v>50</v>
      </c>
      <c r="D41" s="31" t="s">
        <v>25</v>
      </c>
      <c r="E41" s="31" t="s">
        <v>115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5"/>
      <c r="W41" s="35"/>
      <c r="X41" s="35"/>
      <c r="Y41" s="35"/>
      <c r="Z41" s="36"/>
      <c r="AA41" s="33">
        <f>AA42</f>
        <v>200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s="27" customFormat="1" ht="35.1" customHeight="1">
      <c r="A42" s="19" t="s">
        <v>30</v>
      </c>
      <c r="B42" s="13" t="s">
        <v>23</v>
      </c>
      <c r="C42" s="13" t="s">
        <v>50</v>
      </c>
      <c r="D42" s="13" t="s">
        <v>25</v>
      </c>
      <c r="E42" s="31" t="s">
        <v>115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31</v>
      </c>
      <c r="U42" s="13"/>
      <c r="V42" s="14"/>
      <c r="W42" s="14"/>
      <c r="X42" s="14"/>
      <c r="Y42" s="14"/>
      <c r="Z42" s="12"/>
      <c r="AA42" s="15">
        <v>200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35.1" customHeight="1">
      <c r="A43" s="18" t="s">
        <v>51</v>
      </c>
      <c r="B43" s="9" t="s">
        <v>23</v>
      </c>
      <c r="C43" s="9" t="s">
        <v>50</v>
      </c>
      <c r="D43" s="9" t="s">
        <v>44</v>
      </c>
      <c r="E43" s="9" t="s">
        <v>93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/>
      <c r="AA43" s="11">
        <f>AA44</f>
        <v>1736.721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>
        <v>1075.5</v>
      </c>
      <c r="AM43" s="11"/>
      <c r="AN43" s="11"/>
      <c r="AO43" s="11"/>
      <c r="AP43" s="11">
        <v>1075.5</v>
      </c>
      <c r="AQ43" s="11"/>
      <c r="AR43" s="11"/>
      <c r="AS43" s="11"/>
      <c r="AT43" s="11"/>
      <c r="AU43" s="11"/>
      <c r="AV43" s="11"/>
      <c r="AW43" s="11">
        <v>1061.7</v>
      </c>
    </row>
    <row r="44" spans="1:49" ht="35.1" customHeight="1">
      <c r="A44" s="19" t="s">
        <v>30</v>
      </c>
      <c r="B44" s="13" t="s">
        <v>23</v>
      </c>
      <c r="C44" s="13" t="s">
        <v>50</v>
      </c>
      <c r="D44" s="13" t="s">
        <v>44</v>
      </c>
      <c r="E44" s="13" t="s">
        <v>93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31</v>
      </c>
      <c r="U44" s="13"/>
      <c r="V44" s="14"/>
      <c r="W44" s="14"/>
      <c r="X44" s="14"/>
      <c r="Y44" s="14"/>
      <c r="Z44" s="12"/>
      <c r="AA44" s="15">
        <v>1736.721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1075.5</v>
      </c>
      <c r="AM44" s="15"/>
      <c r="AN44" s="15"/>
      <c r="AO44" s="15"/>
      <c r="AP44" s="15">
        <v>1075.5</v>
      </c>
      <c r="AQ44" s="15"/>
      <c r="AR44" s="15"/>
      <c r="AS44" s="15"/>
      <c r="AT44" s="15"/>
      <c r="AU44" s="15"/>
      <c r="AV44" s="15"/>
      <c r="AW44" s="15">
        <v>1061.7</v>
      </c>
    </row>
    <row r="45" spans="1:49" ht="35.1" customHeight="1">
      <c r="A45" s="18" t="s">
        <v>52</v>
      </c>
      <c r="B45" s="9" t="s">
        <v>23</v>
      </c>
      <c r="C45" s="9" t="s">
        <v>50</v>
      </c>
      <c r="D45" s="9" t="s">
        <v>44</v>
      </c>
      <c r="E45" s="9" t="s">
        <v>94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v>100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>
        <v>100</v>
      </c>
      <c r="AM45" s="11"/>
      <c r="AN45" s="11"/>
      <c r="AO45" s="11"/>
      <c r="AP45" s="11">
        <v>100</v>
      </c>
      <c r="AQ45" s="11"/>
      <c r="AR45" s="11"/>
      <c r="AS45" s="11"/>
      <c r="AT45" s="11"/>
      <c r="AU45" s="11"/>
      <c r="AV45" s="11"/>
      <c r="AW45" s="11">
        <v>100</v>
      </c>
    </row>
    <row r="46" spans="1:49" ht="35.1" customHeight="1">
      <c r="A46" s="19" t="s">
        <v>30</v>
      </c>
      <c r="B46" s="13" t="s">
        <v>23</v>
      </c>
      <c r="C46" s="13" t="s">
        <v>50</v>
      </c>
      <c r="D46" s="13" t="s">
        <v>44</v>
      </c>
      <c r="E46" s="13" t="s">
        <v>94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31</v>
      </c>
      <c r="U46" s="13"/>
      <c r="V46" s="14"/>
      <c r="W46" s="14"/>
      <c r="X46" s="14"/>
      <c r="Y46" s="14"/>
      <c r="Z46" s="12"/>
      <c r="AA46" s="15">
        <v>100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>
        <v>100</v>
      </c>
      <c r="AM46" s="15"/>
      <c r="AN46" s="15"/>
      <c r="AO46" s="15"/>
      <c r="AP46" s="15">
        <v>100</v>
      </c>
      <c r="AQ46" s="15"/>
      <c r="AR46" s="15"/>
      <c r="AS46" s="15"/>
      <c r="AT46" s="15"/>
      <c r="AU46" s="15"/>
      <c r="AV46" s="15"/>
      <c r="AW46" s="15">
        <v>100</v>
      </c>
    </row>
    <row r="47" spans="1:49" ht="35.1" customHeight="1">
      <c r="A47" s="18" t="s">
        <v>95</v>
      </c>
      <c r="B47" s="9" t="s">
        <v>23</v>
      </c>
      <c r="C47" s="9" t="s">
        <v>50</v>
      </c>
      <c r="D47" s="9" t="s">
        <v>44</v>
      </c>
      <c r="E47" s="9" t="s">
        <v>96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/>
      <c r="AA47" s="11">
        <v>112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>
        <v>100</v>
      </c>
      <c r="AM47" s="11"/>
      <c r="AN47" s="11"/>
      <c r="AO47" s="11"/>
      <c r="AP47" s="11">
        <v>100</v>
      </c>
      <c r="AQ47" s="11"/>
      <c r="AR47" s="11"/>
      <c r="AS47" s="11"/>
      <c r="AT47" s="11"/>
      <c r="AU47" s="11"/>
      <c r="AV47" s="11"/>
      <c r="AW47" s="11">
        <v>100</v>
      </c>
    </row>
    <row r="48" spans="1:49" ht="35.1" customHeight="1">
      <c r="A48" s="19" t="s">
        <v>30</v>
      </c>
      <c r="B48" s="13" t="s">
        <v>23</v>
      </c>
      <c r="C48" s="13" t="s">
        <v>50</v>
      </c>
      <c r="D48" s="13" t="s">
        <v>44</v>
      </c>
      <c r="E48" s="13" t="s">
        <v>96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31</v>
      </c>
      <c r="U48" s="13"/>
      <c r="V48" s="14"/>
      <c r="W48" s="14"/>
      <c r="X48" s="14"/>
      <c r="Y48" s="14"/>
      <c r="Z48" s="12"/>
      <c r="AA48" s="15">
        <v>112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v>100</v>
      </c>
      <c r="AM48" s="15"/>
      <c r="AN48" s="15"/>
      <c r="AO48" s="15"/>
      <c r="AP48" s="15">
        <v>100</v>
      </c>
      <c r="AQ48" s="15"/>
      <c r="AR48" s="15"/>
      <c r="AS48" s="15"/>
      <c r="AT48" s="15"/>
      <c r="AU48" s="15"/>
      <c r="AV48" s="15"/>
      <c r="AW48" s="15">
        <v>100</v>
      </c>
    </row>
    <row r="49" spans="1:49" ht="35.1" customHeight="1">
      <c r="A49" s="18" t="s">
        <v>53</v>
      </c>
      <c r="B49" s="9" t="s">
        <v>23</v>
      </c>
      <c r="C49" s="9" t="s">
        <v>50</v>
      </c>
      <c r="D49" s="9" t="s">
        <v>44</v>
      </c>
      <c r="E49" s="9" t="s">
        <v>97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/>
      <c r="AA49" s="11">
        <v>1352.8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>
        <v>300</v>
      </c>
      <c r="AM49" s="11"/>
      <c r="AN49" s="11"/>
      <c r="AO49" s="11"/>
      <c r="AP49" s="11">
        <v>300</v>
      </c>
      <c r="AQ49" s="11"/>
      <c r="AR49" s="11"/>
      <c r="AS49" s="11"/>
      <c r="AT49" s="11"/>
      <c r="AU49" s="11"/>
      <c r="AV49" s="11"/>
      <c r="AW49" s="11">
        <v>300</v>
      </c>
    </row>
    <row r="50" spans="1:49" ht="35.1" customHeight="1">
      <c r="A50" s="19" t="s">
        <v>30</v>
      </c>
      <c r="B50" s="13" t="s">
        <v>23</v>
      </c>
      <c r="C50" s="13" t="s">
        <v>50</v>
      </c>
      <c r="D50" s="13" t="s">
        <v>44</v>
      </c>
      <c r="E50" s="13" t="s">
        <v>97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31</v>
      </c>
      <c r="U50" s="13"/>
      <c r="V50" s="14"/>
      <c r="W50" s="14"/>
      <c r="X50" s="14"/>
      <c r="Y50" s="14"/>
      <c r="Z50" s="12"/>
      <c r="AA50" s="15">
        <v>1352.8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>
        <v>300</v>
      </c>
      <c r="AM50" s="15"/>
      <c r="AN50" s="15"/>
      <c r="AO50" s="15"/>
      <c r="AP50" s="15">
        <v>300</v>
      </c>
      <c r="AQ50" s="15"/>
      <c r="AR50" s="15"/>
      <c r="AS50" s="15"/>
      <c r="AT50" s="15"/>
      <c r="AU50" s="15"/>
      <c r="AV50" s="15"/>
      <c r="AW50" s="15">
        <v>300</v>
      </c>
    </row>
    <row r="51" spans="1:49" ht="35.1" customHeight="1">
      <c r="A51" s="18" t="s">
        <v>54</v>
      </c>
      <c r="B51" s="9" t="s">
        <v>23</v>
      </c>
      <c r="C51" s="9" t="s">
        <v>50</v>
      </c>
      <c r="D51" s="9" t="s">
        <v>44</v>
      </c>
      <c r="E51" s="9" t="s">
        <v>55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/>
      <c r="AA51" s="11">
        <v>5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35.1" customHeight="1">
      <c r="A52" s="19" t="s">
        <v>36</v>
      </c>
      <c r="B52" s="13" t="s">
        <v>23</v>
      </c>
      <c r="C52" s="13" t="s">
        <v>50</v>
      </c>
      <c r="D52" s="13" t="s">
        <v>44</v>
      </c>
      <c r="E52" s="13" t="s">
        <v>55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37</v>
      </c>
      <c r="U52" s="13"/>
      <c r="V52" s="14"/>
      <c r="W52" s="14"/>
      <c r="X52" s="14"/>
      <c r="Y52" s="14"/>
      <c r="Z52" s="12"/>
      <c r="AA52" s="15">
        <v>5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s="27" customFormat="1" ht="170.25" customHeight="1">
      <c r="A53" s="38" t="s">
        <v>118</v>
      </c>
      <c r="B53" s="13" t="s">
        <v>23</v>
      </c>
      <c r="C53" s="13" t="s">
        <v>50</v>
      </c>
      <c r="D53" s="13" t="s">
        <v>50</v>
      </c>
      <c r="E53" s="31" t="s">
        <v>117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2"/>
      <c r="AA53" s="33">
        <f>AA54</f>
        <v>56.4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7" customFormat="1" ht="35.1" customHeight="1">
      <c r="A54" s="19" t="s">
        <v>36</v>
      </c>
      <c r="B54" s="13" t="s">
        <v>23</v>
      </c>
      <c r="C54" s="13" t="s">
        <v>50</v>
      </c>
      <c r="D54" s="13" t="s">
        <v>50</v>
      </c>
      <c r="E54" s="31" t="s">
        <v>117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37</v>
      </c>
      <c r="U54" s="13"/>
      <c r="V54" s="14"/>
      <c r="W54" s="14"/>
      <c r="X54" s="14"/>
      <c r="Y54" s="14"/>
      <c r="Z54" s="12"/>
      <c r="AA54" s="15">
        <v>56.4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ht="89.25" customHeight="1">
      <c r="A55" s="18" t="s">
        <v>56</v>
      </c>
      <c r="B55" s="9" t="s">
        <v>23</v>
      </c>
      <c r="C55" s="9" t="s">
        <v>46</v>
      </c>
      <c r="D55" s="9" t="s">
        <v>44</v>
      </c>
      <c r="E55" s="9" t="s">
        <v>98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115.947</v>
      </c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35.1" customHeight="1">
      <c r="A56" s="19" t="s">
        <v>57</v>
      </c>
      <c r="B56" s="13" t="s">
        <v>23</v>
      </c>
      <c r="C56" s="13" t="s">
        <v>46</v>
      </c>
      <c r="D56" s="13" t="s">
        <v>44</v>
      </c>
      <c r="E56" s="13" t="s">
        <v>98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58</v>
      </c>
      <c r="U56" s="13"/>
      <c r="V56" s="14"/>
      <c r="W56" s="14"/>
      <c r="X56" s="14"/>
      <c r="Y56" s="14"/>
      <c r="Z56" s="12"/>
      <c r="AA56" s="15">
        <v>115.947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35.1" customHeight="1">
      <c r="A57" s="17" t="s">
        <v>59</v>
      </c>
      <c r="B57" s="25" t="s">
        <v>60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5"/>
      <c r="W57" s="5"/>
      <c r="X57" s="5"/>
      <c r="Y57" s="5"/>
      <c r="Z57" s="7"/>
      <c r="AA57" s="6">
        <f>AA58+AA60+AA62+AA65+AA67</f>
        <v>15334.93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>
        <v>7070.8</v>
      </c>
      <c r="AM57" s="6"/>
      <c r="AN57" s="6"/>
      <c r="AO57" s="6"/>
      <c r="AP57" s="6">
        <v>7070.8</v>
      </c>
      <c r="AQ57" s="6"/>
      <c r="AR57" s="6"/>
      <c r="AS57" s="6"/>
      <c r="AT57" s="6"/>
      <c r="AU57" s="6"/>
      <c r="AV57" s="6"/>
      <c r="AW57" s="6">
        <v>7104.9</v>
      </c>
    </row>
    <row r="58" spans="1:49" ht="35.1" customHeight="1">
      <c r="A58" s="18" t="s">
        <v>79</v>
      </c>
      <c r="B58" s="9" t="s">
        <v>60</v>
      </c>
      <c r="C58" s="9" t="s">
        <v>61</v>
      </c>
      <c r="D58" s="9" t="s">
        <v>24</v>
      </c>
      <c r="E58" s="9" t="s">
        <v>99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v>25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>
        <v>25</v>
      </c>
      <c r="AM58" s="11"/>
      <c r="AN58" s="11"/>
      <c r="AO58" s="11"/>
      <c r="AP58" s="11">
        <v>25</v>
      </c>
      <c r="AQ58" s="11"/>
      <c r="AR58" s="11"/>
      <c r="AS58" s="11"/>
      <c r="AT58" s="11"/>
      <c r="AU58" s="11"/>
      <c r="AV58" s="11"/>
      <c r="AW58" s="11">
        <v>25</v>
      </c>
    </row>
    <row r="59" spans="1:49" ht="35.1" customHeight="1">
      <c r="A59" s="19" t="s">
        <v>32</v>
      </c>
      <c r="B59" s="13" t="s">
        <v>60</v>
      </c>
      <c r="C59" s="13" t="s">
        <v>61</v>
      </c>
      <c r="D59" s="13" t="s">
        <v>24</v>
      </c>
      <c r="E59" s="13" t="s">
        <v>99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33</v>
      </c>
      <c r="U59" s="13"/>
      <c r="V59" s="14"/>
      <c r="W59" s="14"/>
      <c r="X59" s="14"/>
      <c r="Y59" s="14"/>
      <c r="Z59" s="12"/>
      <c r="AA59" s="15">
        <v>25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>
        <v>25</v>
      </c>
      <c r="AM59" s="15"/>
      <c r="AN59" s="15"/>
      <c r="AO59" s="15"/>
      <c r="AP59" s="15">
        <v>25</v>
      </c>
      <c r="AQ59" s="15"/>
      <c r="AR59" s="15"/>
      <c r="AS59" s="15"/>
      <c r="AT59" s="15"/>
      <c r="AU59" s="15"/>
      <c r="AV59" s="15"/>
      <c r="AW59" s="15">
        <v>25</v>
      </c>
    </row>
    <row r="60" spans="1:49" ht="35.1" customHeight="1">
      <c r="A60" s="18" t="s">
        <v>100</v>
      </c>
      <c r="B60" s="9" t="s">
        <v>60</v>
      </c>
      <c r="C60" s="9" t="s">
        <v>61</v>
      </c>
      <c r="D60" s="9" t="s">
        <v>24</v>
      </c>
      <c r="E60" s="9" t="s">
        <v>101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70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5.1" customHeight="1">
      <c r="A61" s="19" t="s">
        <v>30</v>
      </c>
      <c r="B61" s="13" t="s">
        <v>60</v>
      </c>
      <c r="C61" s="13" t="s">
        <v>61</v>
      </c>
      <c r="D61" s="13" t="s">
        <v>24</v>
      </c>
      <c r="E61" s="13" t="s">
        <v>101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31</v>
      </c>
      <c r="U61" s="13"/>
      <c r="V61" s="14"/>
      <c r="W61" s="14"/>
      <c r="X61" s="14"/>
      <c r="Y61" s="14"/>
      <c r="Z61" s="12"/>
      <c r="AA61" s="15">
        <v>70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ht="54.75" customHeight="1">
      <c r="A62" s="18" t="s">
        <v>102</v>
      </c>
      <c r="B62" s="9" t="s">
        <v>60</v>
      </c>
      <c r="C62" s="9" t="s">
        <v>61</v>
      </c>
      <c r="D62" s="9" t="s">
        <v>24</v>
      </c>
      <c r="E62" s="9" t="s">
        <v>103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f>AA63+AA64</f>
        <v>12073.93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>
        <v>6875.8</v>
      </c>
      <c r="AM62" s="11"/>
      <c r="AN62" s="11"/>
      <c r="AO62" s="11"/>
      <c r="AP62" s="11">
        <v>6875.8</v>
      </c>
      <c r="AQ62" s="11"/>
      <c r="AR62" s="11"/>
      <c r="AS62" s="11"/>
      <c r="AT62" s="11"/>
      <c r="AU62" s="11"/>
      <c r="AV62" s="11"/>
      <c r="AW62" s="11">
        <v>6899.9</v>
      </c>
    </row>
    <row r="63" spans="1:49" ht="35.1" customHeight="1">
      <c r="A63" s="19" t="s">
        <v>27</v>
      </c>
      <c r="B63" s="13" t="s">
        <v>60</v>
      </c>
      <c r="C63" s="13" t="s">
        <v>61</v>
      </c>
      <c r="D63" s="13" t="s">
        <v>24</v>
      </c>
      <c r="E63" s="13" t="s">
        <v>103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28</v>
      </c>
      <c r="U63" s="13"/>
      <c r="V63" s="14"/>
      <c r="W63" s="14"/>
      <c r="X63" s="14"/>
      <c r="Y63" s="14"/>
      <c r="Z63" s="12"/>
      <c r="AA63" s="15">
        <v>5612.7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>
        <v>5402.7</v>
      </c>
      <c r="AM63" s="15"/>
      <c r="AN63" s="15"/>
      <c r="AO63" s="15"/>
      <c r="AP63" s="15">
        <v>5402.7</v>
      </c>
      <c r="AQ63" s="15"/>
      <c r="AR63" s="15"/>
      <c r="AS63" s="15"/>
      <c r="AT63" s="15"/>
      <c r="AU63" s="15"/>
      <c r="AV63" s="15"/>
      <c r="AW63" s="15">
        <v>5402.7</v>
      </c>
    </row>
    <row r="64" spans="1:49" ht="35.1" customHeight="1">
      <c r="A64" s="19" t="s">
        <v>30</v>
      </c>
      <c r="B64" s="13" t="s">
        <v>60</v>
      </c>
      <c r="C64" s="13" t="s">
        <v>61</v>
      </c>
      <c r="D64" s="13" t="s">
        <v>24</v>
      </c>
      <c r="E64" s="13" t="s">
        <v>103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31</v>
      </c>
      <c r="U64" s="13"/>
      <c r="V64" s="14"/>
      <c r="W64" s="14"/>
      <c r="X64" s="14"/>
      <c r="Y64" s="14"/>
      <c r="Z64" s="12"/>
      <c r="AA64" s="15">
        <v>6461.23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1473.1</v>
      </c>
      <c r="AM64" s="15"/>
      <c r="AN64" s="15"/>
      <c r="AO64" s="15"/>
      <c r="AP64" s="15">
        <v>1473.1</v>
      </c>
      <c r="AQ64" s="15"/>
      <c r="AR64" s="15"/>
      <c r="AS64" s="15"/>
      <c r="AT64" s="15"/>
      <c r="AU64" s="15"/>
      <c r="AV64" s="15"/>
      <c r="AW64" s="15">
        <v>1497.2</v>
      </c>
    </row>
    <row r="65" spans="1:49" ht="78.75" customHeight="1">
      <c r="A65" s="18" t="s">
        <v>104</v>
      </c>
      <c r="B65" s="9" t="s">
        <v>60</v>
      </c>
      <c r="C65" s="9" t="s">
        <v>61</v>
      </c>
      <c r="D65" s="9" t="s">
        <v>24</v>
      </c>
      <c r="E65" s="9" t="s">
        <v>105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/>
      <c r="AA65" s="11">
        <v>3006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35.1" customHeight="1">
      <c r="A66" s="19" t="s">
        <v>30</v>
      </c>
      <c r="B66" s="13" t="s">
        <v>60</v>
      </c>
      <c r="C66" s="13" t="s">
        <v>61</v>
      </c>
      <c r="D66" s="13" t="s">
        <v>24</v>
      </c>
      <c r="E66" s="13" t="s">
        <v>105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31</v>
      </c>
      <c r="U66" s="13"/>
      <c r="V66" s="14"/>
      <c r="W66" s="14"/>
      <c r="X66" s="14"/>
      <c r="Y66" s="14"/>
      <c r="Z66" s="12"/>
      <c r="AA66" s="15">
        <v>3006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ht="72.75" customHeight="1">
      <c r="A67" s="18" t="s">
        <v>71</v>
      </c>
      <c r="B67" s="9" t="s">
        <v>60</v>
      </c>
      <c r="C67" s="9" t="s">
        <v>46</v>
      </c>
      <c r="D67" s="9" t="s">
        <v>44</v>
      </c>
      <c r="E67" s="9" t="s">
        <v>106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/>
      <c r="AA67" s="11">
        <v>160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>
        <v>170</v>
      </c>
      <c r="AM67" s="11"/>
      <c r="AN67" s="11"/>
      <c r="AO67" s="11"/>
      <c r="AP67" s="11">
        <v>170</v>
      </c>
      <c r="AQ67" s="11"/>
      <c r="AR67" s="11"/>
      <c r="AS67" s="11"/>
      <c r="AT67" s="11"/>
      <c r="AU67" s="11"/>
      <c r="AV67" s="11"/>
      <c r="AW67" s="11">
        <v>180</v>
      </c>
    </row>
    <row r="68" spans="1:49" ht="35.1" customHeight="1">
      <c r="A68" s="19" t="s">
        <v>57</v>
      </c>
      <c r="B68" s="13" t="s">
        <v>60</v>
      </c>
      <c r="C68" s="13" t="s">
        <v>46</v>
      </c>
      <c r="D68" s="13" t="s">
        <v>44</v>
      </c>
      <c r="E68" s="13" t="s">
        <v>106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58</v>
      </c>
      <c r="U68" s="13"/>
      <c r="V68" s="14"/>
      <c r="W68" s="14"/>
      <c r="X68" s="14"/>
      <c r="Y68" s="14"/>
      <c r="Z68" s="12"/>
      <c r="AA68" s="15">
        <v>160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170</v>
      </c>
      <c r="AM68" s="15"/>
      <c r="AN68" s="15"/>
      <c r="AO68" s="15"/>
      <c r="AP68" s="15">
        <v>170</v>
      </c>
      <c r="AQ68" s="15"/>
      <c r="AR68" s="15"/>
      <c r="AS68" s="15"/>
      <c r="AT68" s="15"/>
      <c r="AU68" s="15"/>
      <c r="AV68" s="15"/>
      <c r="AW68" s="15">
        <v>180</v>
      </c>
    </row>
    <row r="69" spans="1:49" ht="35.1" customHeight="1">
      <c r="A69" s="17" t="s">
        <v>62</v>
      </c>
      <c r="B69" s="25" t="s">
        <v>63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5"/>
      <c r="W69" s="5"/>
      <c r="X69" s="5"/>
      <c r="Y69" s="5"/>
      <c r="Z69" s="7"/>
      <c r="AA69" s="6">
        <f>AA70+AA75</f>
        <v>1823.8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>
        <v>1676.7380000000001</v>
      </c>
      <c r="AM69" s="6"/>
      <c r="AN69" s="6"/>
      <c r="AO69" s="6"/>
      <c r="AP69" s="6">
        <v>1676.7380000000001</v>
      </c>
      <c r="AQ69" s="6"/>
      <c r="AR69" s="6"/>
      <c r="AS69" s="6"/>
      <c r="AT69" s="6"/>
      <c r="AU69" s="6"/>
      <c r="AV69" s="6"/>
      <c r="AW69" s="6">
        <v>1688.8789999999999</v>
      </c>
    </row>
    <row r="70" spans="1:49" ht="60.75" customHeight="1">
      <c r="A70" s="18" t="s">
        <v>64</v>
      </c>
      <c r="B70" s="9" t="s">
        <v>63</v>
      </c>
      <c r="C70" s="9" t="s">
        <v>61</v>
      </c>
      <c r="D70" s="9" t="s">
        <v>24</v>
      </c>
      <c r="E70" s="9" t="s">
        <v>107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/>
      <c r="AA70" s="11">
        <f>AA71+AA72</f>
        <v>1752.8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>
        <v>1577.4</v>
      </c>
      <c r="AM70" s="11"/>
      <c r="AN70" s="11"/>
      <c r="AO70" s="11"/>
      <c r="AP70" s="11">
        <v>1577.4</v>
      </c>
      <c r="AQ70" s="11"/>
      <c r="AR70" s="11"/>
      <c r="AS70" s="11"/>
      <c r="AT70" s="11"/>
      <c r="AU70" s="11"/>
      <c r="AV70" s="11"/>
      <c r="AW70" s="11">
        <v>1578.9</v>
      </c>
    </row>
    <row r="71" spans="1:49" ht="87.75" customHeight="1">
      <c r="A71" s="19" t="s">
        <v>27</v>
      </c>
      <c r="B71" s="13" t="s">
        <v>63</v>
      </c>
      <c r="C71" s="13" t="s">
        <v>61</v>
      </c>
      <c r="D71" s="13" t="s">
        <v>24</v>
      </c>
      <c r="E71" s="13" t="s">
        <v>107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28</v>
      </c>
      <c r="U71" s="13"/>
      <c r="V71" s="14"/>
      <c r="W71" s="14"/>
      <c r="X71" s="14"/>
      <c r="Y71" s="14"/>
      <c r="Z71" s="12"/>
      <c r="AA71" s="15">
        <v>1456.5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>
        <v>1429.5</v>
      </c>
      <c r="AM71" s="15"/>
      <c r="AN71" s="15"/>
      <c r="AO71" s="15"/>
      <c r="AP71" s="15">
        <v>1429.5</v>
      </c>
      <c r="AQ71" s="15"/>
      <c r="AR71" s="15"/>
      <c r="AS71" s="15"/>
      <c r="AT71" s="15"/>
      <c r="AU71" s="15"/>
      <c r="AV71" s="15"/>
      <c r="AW71" s="15">
        <v>1429.5</v>
      </c>
    </row>
    <row r="72" spans="1:49" ht="35.1" customHeight="1">
      <c r="A72" s="19" t="s">
        <v>30</v>
      </c>
      <c r="B72" s="13" t="s">
        <v>63</v>
      </c>
      <c r="C72" s="13" t="s">
        <v>61</v>
      </c>
      <c r="D72" s="13" t="s">
        <v>24</v>
      </c>
      <c r="E72" s="13" t="s">
        <v>107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31</v>
      </c>
      <c r="U72" s="13"/>
      <c r="V72" s="14"/>
      <c r="W72" s="14"/>
      <c r="X72" s="14"/>
      <c r="Y72" s="14"/>
      <c r="Z72" s="12"/>
      <c r="AA72" s="15">
        <v>296.3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>
        <v>147.9</v>
      </c>
      <c r="AM72" s="15"/>
      <c r="AN72" s="15"/>
      <c r="AO72" s="15"/>
      <c r="AP72" s="15">
        <v>147.9</v>
      </c>
      <c r="AQ72" s="15"/>
      <c r="AR72" s="15"/>
      <c r="AS72" s="15"/>
      <c r="AT72" s="15"/>
      <c r="AU72" s="15"/>
      <c r="AV72" s="15"/>
      <c r="AW72" s="15">
        <v>149.4</v>
      </c>
    </row>
    <row r="73" spans="1:49" ht="70.5" customHeight="1">
      <c r="A73" s="18" t="s">
        <v>108</v>
      </c>
      <c r="B73" s="9" t="s">
        <v>63</v>
      </c>
      <c r="C73" s="9" t="s">
        <v>61</v>
      </c>
      <c r="D73" s="9" t="s">
        <v>24</v>
      </c>
      <c r="E73" s="9" t="s">
        <v>109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24.309000000000001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>
        <v>24.338000000000001</v>
      </c>
      <c r="AM73" s="11"/>
      <c r="AN73" s="11"/>
      <c r="AO73" s="11"/>
      <c r="AP73" s="11">
        <v>24.338000000000001</v>
      </c>
      <c r="AQ73" s="11"/>
      <c r="AR73" s="11"/>
      <c r="AS73" s="11"/>
      <c r="AT73" s="11"/>
      <c r="AU73" s="11"/>
      <c r="AV73" s="11"/>
      <c r="AW73" s="11">
        <v>24.978999999999999</v>
      </c>
    </row>
    <row r="74" spans="1:49" ht="35.1" customHeight="1">
      <c r="A74" s="19" t="s">
        <v>30</v>
      </c>
      <c r="B74" s="13" t="s">
        <v>63</v>
      </c>
      <c r="C74" s="13" t="s">
        <v>61</v>
      </c>
      <c r="D74" s="13" t="s">
        <v>24</v>
      </c>
      <c r="E74" s="13" t="s">
        <v>109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31</v>
      </c>
      <c r="U74" s="13"/>
      <c r="V74" s="14"/>
      <c r="W74" s="14"/>
      <c r="X74" s="14"/>
      <c r="Y74" s="14"/>
      <c r="Z74" s="12"/>
      <c r="AA74" s="15">
        <v>24.309000000000001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>
        <v>24.338000000000001</v>
      </c>
      <c r="AM74" s="15"/>
      <c r="AN74" s="15"/>
      <c r="AO74" s="15"/>
      <c r="AP74" s="15">
        <v>24.338000000000001</v>
      </c>
      <c r="AQ74" s="15"/>
      <c r="AR74" s="15"/>
      <c r="AS74" s="15"/>
      <c r="AT74" s="15"/>
      <c r="AU74" s="15"/>
      <c r="AV74" s="15"/>
      <c r="AW74" s="15">
        <v>24.978999999999999</v>
      </c>
    </row>
    <row r="75" spans="1:49" ht="81.75" customHeight="1">
      <c r="A75" s="18" t="s">
        <v>71</v>
      </c>
      <c r="B75" s="9" t="s">
        <v>63</v>
      </c>
      <c r="C75" s="9" t="s">
        <v>46</v>
      </c>
      <c r="D75" s="9" t="s">
        <v>44</v>
      </c>
      <c r="E75" s="9" t="s">
        <v>110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/>
      <c r="AA75" s="11">
        <v>71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>
        <v>75</v>
      </c>
      <c r="AM75" s="11"/>
      <c r="AN75" s="11"/>
      <c r="AO75" s="11"/>
      <c r="AP75" s="11">
        <v>75</v>
      </c>
      <c r="AQ75" s="11"/>
      <c r="AR75" s="11"/>
      <c r="AS75" s="11"/>
      <c r="AT75" s="11"/>
      <c r="AU75" s="11"/>
      <c r="AV75" s="11"/>
      <c r="AW75" s="11">
        <v>85</v>
      </c>
    </row>
    <row r="76" spans="1:49" ht="35.1" customHeight="1">
      <c r="A76" s="19" t="s">
        <v>57</v>
      </c>
      <c r="B76" s="13" t="s">
        <v>63</v>
      </c>
      <c r="C76" s="13" t="s">
        <v>46</v>
      </c>
      <c r="D76" s="13" t="s">
        <v>44</v>
      </c>
      <c r="E76" s="13" t="s">
        <v>110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58</v>
      </c>
      <c r="U76" s="13"/>
      <c r="V76" s="14"/>
      <c r="W76" s="14"/>
      <c r="X76" s="14"/>
      <c r="Y76" s="14"/>
      <c r="Z76" s="12"/>
      <c r="AA76" s="15">
        <v>71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>
        <v>75</v>
      </c>
      <c r="AM76" s="15"/>
      <c r="AN76" s="15"/>
      <c r="AO76" s="15"/>
      <c r="AP76" s="15">
        <v>75</v>
      </c>
      <c r="AQ76" s="15"/>
      <c r="AR76" s="15"/>
      <c r="AS76" s="15"/>
      <c r="AT76" s="15"/>
      <c r="AU76" s="15"/>
      <c r="AV76" s="15"/>
      <c r="AW76" s="15">
        <v>85</v>
      </c>
    </row>
    <row r="77" spans="1:49" ht="35.1" customHeight="1">
      <c r="A77" s="28" t="s">
        <v>111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>
        <v>83.827500000000001</v>
      </c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>
        <v>166.07</v>
      </c>
    </row>
    <row r="78" spans="1:49" ht="35.1" customHeight="1"/>
    <row r="79" spans="1:49" ht="35.1" customHeight="1"/>
    <row r="80" spans="1:49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</sheetData>
  <mergeCells count="49"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E5:AE6"/>
    <mergeCell ref="AF5:AF6"/>
    <mergeCell ref="AJ5:AJ6"/>
    <mergeCell ref="AM5:AM6"/>
    <mergeCell ref="AN5:AN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2024-02-01T10:00:23Z</cp:lastPrinted>
  <dcterms:created xsi:type="dcterms:W3CDTF">2022-11-09T05:30:09Z</dcterms:created>
  <dcterms:modified xsi:type="dcterms:W3CDTF">2024-02-09T03:27:59Z</dcterms:modified>
</cp:coreProperties>
</file>