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14" i="1"/>
  <c r="AA15"/>
  <c r="AA81"/>
  <c r="AA77"/>
  <c r="AA63"/>
  <c r="AA61"/>
  <c r="AA28"/>
  <c r="AA27" s="1"/>
  <c r="AA57"/>
  <c r="AA36"/>
  <c r="AA52"/>
  <c r="AA56" l="1"/>
  <c r="AA45"/>
  <c r="AA44" s="1"/>
  <c r="AA54"/>
  <c r="AA51" s="1"/>
  <c r="AA38"/>
  <c r="AA35" s="1"/>
  <c r="AA34" s="1"/>
  <c r="AA99"/>
  <c r="AA98" s="1"/>
  <c r="AA97" s="1"/>
  <c r="AA89"/>
  <c r="AA88" s="1"/>
  <c r="AA87" s="1"/>
  <c r="AL65" l="1"/>
  <c r="AL56" s="1"/>
  <c r="AL47" s="1"/>
  <c r="AL15"/>
  <c r="AL14" s="1"/>
  <c r="AL10" s="1"/>
  <c r="AL9" l="1"/>
  <c r="AA94" l="1"/>
  <c r="AA93" s="1"/>
  <c r="AA92" s="1"/>
  <c r="AA91" s="1"/>
  <c r="AA76" l="1"/>
  <c r="AA75" s="1"/>
  <c r="AA74" s="1"/>
  <c r="AA18"/>
  <c r="AA10" s="1"/>
  <c r="AA42"/>
  <c r="AA41" s="1"/>
  <c r="AA40" s="1"/>
  <c r="AA49"/>
  <c r="AA48" s="1"/>
  <c r="AA68"/>
  <c r="AA67" s="1"/>
  <c r="AA9" l="1"/>
  <c r="AA8" s="1"/>
  <c r="AA47"/>
</calcChain>
</file>

<file path=xl/sharedStrings.xml><?xml version="1.0" encoding="utf-8"?>
<sst xmlns="http://schemas.openxmlformats.org/spreadsheetml/2006/main" count="538" uniqueCount="135">
  <si>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</si>
  <si>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</si>
  <si>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</si>
  <si>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</si>
  <si>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</si>
  <si>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</si>
  <si>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</si>
  <si>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</si>
  <si>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</si>
  <si>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</si>
  <si>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</si>
  <si>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</si>
  <si>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</si>
  <si>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</si>
  <si>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</si>
  <si>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</si>
  <si>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</si>
  <si>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</si>
  <si>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</si>
  <si>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</si>
  <si>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</si>
  <si>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</si>
  <si>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</si>
  <si>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</si>
  <si>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</si>
  <si>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</si>
  <si>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</si>
  <si>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</si>
  <si>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</si>
  <si>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</si>
  <si>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</si>
  <si>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</si>
  <si>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</si>
  <si>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</si>
  <si>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</si>
  <si>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</si>
  <si>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</si>
  <si>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</si>
  <si>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</si>
  <si>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</si>
  <si>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</si>
  <si>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</si>
  <si>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</si>
  <si>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</si>
  <si>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</si>
  <si>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</si>
  <si>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</si>
  <si>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</si>
  <si>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</si>
  <si>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</si>
  <si>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</si>
  <si>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</si>
  <si>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</si>
  <si>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</si>
  <si>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</si>
  <si>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</si>
  <si>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</si>
  <si>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</si>
  <si>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</si>
  <si>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</si>
  <si>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</si>
  <si>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</si>
  <si>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</si>
  <si>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</si>
  <si>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</si>
  <si>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</si>
  <si>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</si>
  <si>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</si>
  <si>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</si>
  <si>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</si>
  <si>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</si>
  <si>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</si>
  <si>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</si>
  <si>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</si>
  <si>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</si>
  <si>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</si>
  <si>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</si>
  <si>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</si>
  <si>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</si>
  <si>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</si>
  <si>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</si>
  <si>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</si>
  <si>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</si>
  <si>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</si>
  <si>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</si>
  <si>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</si>
  <si>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</si>
  <si>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</si>
  <si>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</si>
  <si>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</si>
  <si>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</si>
  <si>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</si>
  <si>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</si>
  <si>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</si>
  <si>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</si>
  <si>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</si>
  <si>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</si>
  <si>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</si>
  <si>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</si>
  <si>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</si>
  <si>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</si>
  <si>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</si>
  <si>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</si>
  <si>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</si>
  <si>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</si>
  <si>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</si>
  <si>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</si>
  <si>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</si>
  <si>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</si>
  <si>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</si>
  <si>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</si>
  <si>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</si>
  <si>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</si>
  <si>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</si>
  <si>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</si>
  <si>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</si>
  <si>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</si>
  <si>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</si>
  <si>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</si>
  <si>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</si>
  <si>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</si>
  <si>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</si>
  <si>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</si>
  <si>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</si>
  <si>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</si>
  <si>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</si>
  <si>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</si>
  <si>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</si>
  <si>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</si>
  <si>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</si>
  <si>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>3 597,3</t>
  </si>
  <si>
    <t>99 0 05 02112</t>
  </si>
  <si>
    <t>Подготовка проектов межевания земельных участков и проведение кадастровых работ</t>
  </si>
  <si>
    <t>95.0.11.L5990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</si>
  <si>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28 декабря 2023 года №37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</si>
</sst>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0"/>
  <sheetViews>
    <sheetView showGridLines="0" tabSelected="1" workbookViewId="0">
      <selection activeCell="AA15" sqref="AA15"/>
    </sheetView>
  </sheetViews>
  <sheetFormatPr defaultRowHeight="10.15" customHeight="1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>
      <c r="A1" s="24"/>
      <c r="T1" s="40" t="s">
        <v>134</v>
      </c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60" ht="84.75" customHeight="1">
      <c r="T2" s="42" t="s">
        <v>110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0" ht="33.75" customHeight="1">
      <c r="A3" s="46" t="s">
        <v>102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60" ht="19.7" customHeight="1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103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8" t="s">
        <v>5</v>
      </c>
      <c r="B5" s="43" t="s">
        <v>104</v>
      </c>
      <c r="C5" s="43" t="s">
        <v>105</v>
      </c>
      <c r="D5" s="43" t="s">
        <v>106</v>
      </c>
      <c r="E5" s="43" t="s">
        <v>107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 t="s">
        <v>108</v>
      </c>
      <c r="U5" s="44" t="s">
        <v>6</v>
      </c>
      <c r="V5" s="44" t="s">
        <v>7</v>
      </c>
      <c r="W5" s="44" t="s">
        <v>8</v>
      </c>
      <c r="X5" s="44" t="s">
        <v>9</v>
      </c>
      <c r="Y5" s="44" t="s">
        <v>10</v>
      </c>
      <c r="Z5" s="45" t="s">
        <v>5</v>
      </c>
      <c r="AA5" s="45" t="s">
        <v>109</v>
      </c>
      <c r="AB5" s="45" t="s">
        <v>0</v>
      </c>
      <c r="AC5" s="45" t="s">
        <v>1</v>
      </c>
      <c r="AD5" s="45" t="s">
        <v>2</v>
      </c>
      <c r="AE5" s="45" t="s">
        <v>3</v>
      </c>
      <c r="AF5" s="45" t="s">
        <v>4</v>
      </c>
      <c r="AG5" s="45" t="s">
        <v>0</v>
      </c>
      <c r="AH5" s="45" t="s">
        <v>1</v>
      </c>
      <c r="AI5" s="45" t="s">
        <v>2</v>
      </c>
      <c r="AJ5" s="45" t="s">
        <v>3</v>
      </c>
      <c r="AK5" s="45" t="s">
        <v>4</v>
      </c>
      <c r="AL5" s="45" t="s">
        <v>11</v>
      </c>
      <c r="AM5" s="45" t="s">
        <v>11</v>
      </c>
      <c r="AN5" s="45" t="s">
        <v>12</v>
      </c>
      <c r="AO5" s="45" t="s">
        <v>13</v>
      </c>
      <c r="AP5" s="45" t="s">
        <v>14</v>
      </c>
      <c r="AQ5" s="45" t="s">
        <v>15</v>
      </c>
      <c r="AR5" s="45" t="s">
        <v>11</v>
      </c>
      <c r="AS5" s="45" t="s">
        <v>12</v>
      </c>
      <c r="AT5" s="45" t="s">
        <v>13</v>
      </c>
      <c r="AU5" s="45" t="s">
        <v>14</v>
      </c>
      <c r="AV5" s="45" t="s">
        <v>15</v>
      </c>
      <c r="AW5" s="45" t="s">
        <v>16</v>
      </c>
      <c r="AX5" s="45" t="s">
        <v>16</v>
      </c>
      <c r="AY5" s="45" t="s">
        <v>17</v>
      </c>
      <c r="AZ5" s="45" t="s">
        <v>18</v>
      </c>
      <c r="BA5" s="45" t="s">
        <v>19</v>
      </c>
      <c r="BB5" s="45" t="s">
        <v>20</v>
      </c>
      <c r="BC5" s="45" t="s">
        <v>16</v>
      </c>
      <c r="BD5" s="45" t="s">
        <v>17</v>
      </c>
      <c r="BE5" s="45" t="s">
        <v>18</v>
      </c>
      <c r="BF5" s="45" t="s">
        <v>19</v>
      </c>
      <c r="BG5" s="45" t="s">
        <v>20</v>
      </c>
      <c r="BH5" s="45" t="s">
        <v>5</v>
      </c>
    </row>
    <row r="6" spans="1:60" ht="48.75" customHeight="1">
      <c r="A6" s="4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 t="s">
        <v>6</v>
      </c>
      <c r="V6" s="44" t="s">
        <v>7</v>
      </c>
      <c r="W6" s="44" t="s">
        <v>8</v>
      </c>
      <c r="X6" s="44" t="s">
        <v>9</v>
      </c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 t="s">
        <v>0</v>
      </c>
      <c r="AM6" s="45" t="s">
        <v>0</v>
      </c>
      <c r="AN6" s="45" t="s">
        <v>1</v>
      </c>
      <c r="AO6" s="45" t="s">
        <v>2</v>
      </c>
      <c r="AP6" s="45" t="s">
        <v>3</v>
      </c>
      <c r="AQ6" s="45" t="s">
        <v>4</v>
      </c>
      <c r="AR6" s="45" t="s">
        <v>0</v>
      </c>
      <c r="AS6" s="45" t="s">
        <v>1</v>
      </c>
      <c r="AT6" s="45" t="s">
        <v>2</v>
      </c>
      <c r="AU6" s="45" t="s">
        <v>3</v>
      </c>
      <c r="AV6" s="45" t="s">
        <v>4</v>
      </c>
      <c r="AW6" s="45" t="s">
        <v>0</v>
      </c>
      <c r="AX6" s="45" t="s">
        <v>0</v>
      </c>
      <c r="AY6" s="45" t="s">
        <v>1</v>
      </c>
      <c r="AZ6" s="45" t="s">
        <v>2</v>
      </c>
      <c r="BA6" s="45" t="s">
        <v>3</v>
      </c>
      <c r="BB6" s="45" t="s">
        <v>4</v>
      </c>
      <c r="BC6" s="45" t="s">
        <v>0</v>
      </c>
      <c r="BD6" s="45" t="s">
        <v>1</v>
      </c>
      <c r="BE6" s="45" t="s">
        <v>2</v>
      </c>
      <c r="BF6" s="45" t="s">
        <v>3</v>
      </c>
      <c r="BG6" s="45" t="s">
        <v>4</v>
      </c>
      <c r="BH6" s="45"/>
    </row>
    <row r="7" spans="1:60" ht="15" hidden="1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AA9+AA74+AA91</f>
        <v>34977.481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AA10+AA30+AA34+AA40+AA47+AA70</f>
        <v>19776.136999999999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f>AL10+AL30+AL34+AL40+AL47+AL70</f>
        <v>8103.58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</f>
        <v>5440.6729999999998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f>AL11+AL14+AL20+AL27</f>
        <v>4563.4299999999994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4574.8730000000005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f>AL15</f>
        <v>3806.8999999999996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4549.3730000000005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f>AL16+AL17</f>
        <v>3806.8999999999996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3362.5120000000002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1186.8610000000001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485.2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17.25" customHeight="1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f>AA28</f>
        <v>109.4</v>
      </c>
      <c r="AB27" s="6"/>
      <c r="AC27" s="6"/>
      <c r="AD27" s="6"/>
      <c r="AE27" s="6"/>
      <c r="AF27" s="6">
        <v>224.39599999999999</v>
      </c>
      <c r="AG27" s="6"/>
      <c r="AH27" s="6"/>
      <c r="AI27" s="6"/>
      <c r="AJ27" s="6"/>
      <c r="AK27" s="6">
        <v>359.39600000000002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56.25" customHeight="1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f>AA29</f>
        <v>109.4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135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39.75" customHeight="1">
      <c r="A29" s="19" t="s">
        <v>37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38</v>
      </c>
      <c r="U29" s="13"/>
      <c r="V29" s="14"/>
      <c r="W29" s="14"/>
      <c r="X29" s="14"/>
      <c r="Y29" s="14"/>
      <c r="Z29" s="12"/>
      <c r="AA29" s="15">
        <v>109.4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135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27" customHeight="1">
      <c r="A30" s="17" t="s">
        <v>56</v>
      </c>
      <c r="B30" s="20" t="s">
        <v>23</v>
      </c>
      <c r="C30" s="20" t="s">
        <v>28</v>
      </c>
      <c r="D30" s="20" t="s">
        <v>26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v>325.8</v>
      </c>
      <c r="AB30" s="6"/>
      <c r="AC30" s="6"/>
      <c r="AD30" s="6"/>
      <c r="AE30" s="6"/>
      <c r="AF30" s="6"/>
      <c r="AG30" s="6"/>
      <c r="AH30" s="6"/>
      <c r="AI30" s="6"/>
      <c r="AJ30" s="6"/>
      <c r="AK30" s="6">
        <v>325.8</v>
      </c>
      <c r="AL30" s="6">
        <v>340.55</v>
      </c>
      <c r="AM30" s="6"/>
      <c r="AN30" s="6"/>
      <c r="AO30" s="6"/>
      <c r="AP30" s="6"/>
      <c r="AQ30" s="6"/>
      <c r="AR30" s="6"/>
      <c r="AS30" s="6"/>
      <c r="AT30" s="6"/>
      <c r="AU30" s="6"/>
      <c r="AV30" s="6">
        <v>340.55</v>
      </c>
      <c r="AW30" s="6">
        <v>353.05</v>
      </c>
    </row>
    <row r="31" spans="1:49" ht="25.5" customHeight="1">
      <c r="A31" s="17" t="s">
        <v>57</v>
      </c>
      <c r="B31" s="20" t="s">
        <v>23</v>
      </c>
      <c r="C31" s="20" t="s">
        <v>28</v>
      </c>
      <c r="D31" s="20" t="s">
        <v>58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5"/>
      <c r="W31" s="5"/>
      <c r="X31" s="5"/>
      <c r="Y31" s="5"/>
      <c r="Z31" s="7"/>
      <c r="AA31" s="6">
        <v>325.8</v>
      </c>
      <c r="AB31" s="6"/>
      <c r="AC31" s="6"/>
      <c r="AD31" s="6"/>
      <c r="AE31" s="6"/>
      <c r="AF31" s="6"/>
      <c r="AG31" s="6"/>
      <c r="AH31" s="6"/>
      <c r="AI31" s="6"/>
      <c r="AJ31" s="6"/>
      <c r="AK31" s="6">
        <v>325.8</v>
      </c>
      <c r="AL31" s="6">
        <v>340.55</v>
      </c>
      <c r="AM31" s="6"/>
      <c r="AN31" s="6"/>
      <c r="AO31" s="6"/>
      <c r="AP31" s="6"/>
      <c r="AQ31" s="6"/>
      <c r="AR31" s="6"/>
      <c r="AS31" s="6"/>
      <c r="AT31" s="6"/>
      <c r="AU31" s="6"/>
      <c r="AV31" s="6">
        <v>340.55</v>
      </c>
      <c r="AW31" s="6">
        <v>353.05</v>
      </c>
    </row>
    <row r="32" spans="1:49" ht="49.5" customHeight="1">
      <c r="A32" s="18" t="s">
        <v>59</v>
      </c>
      <c r="B32" s="9" t="s">
        <v>23</v>
      </c>
      <c r="C32" s="9" t="s">
        <v>28</v>
      </c>
      <c r="D32" s="9" t="s">
        <v>58</v>
      </c>
      <c r="E32" s="9" t="s">
        <v>60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/>
      <c r="AA32" s="11">
        <v>325.8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325.8</v>
      </c>
      <c r="AL32" s="11">
        <v>340.55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>
        <v>340.55</v>
      </c>
      <c r="AW32" s="11">
        <v>353.05</v>
      </c>
    </row>
    <row r="33" spans="1:49" ht="102" customHeight="1">
      <c r="A33" s="19" t="s">
        <v>31</v>
      </c>
      <c r="B33" s="13" t="s">
        <v>23</v>
      </c>
      <c r="C33" s="13" t="s">
        <v>28</v>
      </c>
      <c r="D33" s="13" t="s">
        <v>58</v>
      </c>
      <c r="E33" s="13" t="s">
        <v>60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32</v>
      </c>
      <c r="U33" s="13"/>
      <c r="V33" s="14"/>
      <c r="W33" s="14"/>
      <c r="X33" s="14"/>
      <c r="Y33" s="14"/>
      <c r="Z33" s="12"/>
      <c r="AA33" s="15">
        <v>325.8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325.8</v>
      </c>
      <c r="AL33" s="15">
        <v>340.55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v>340.55</v>
      </c>
      <c r="AW33" s="15">
        <v>353.05</v>
      </c>
    </row>
    <row r="34" spans="1:49" ht="35.25" customHeight="1">
      <c r="A34" s="17" t="s">
        <v>61</v>
      </c>
      <c r="B34" s="20" t="s">
        <v>23</v>
      </c>
      <c r="C34" s="20" t="s">
        <v>58</v>
      </c>
      <c r="D34" s="20" t="s">
        <v>26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f>AA35</f>
        <v>1443.1579999999999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1494.202</v>
      </c>
      <c r="AL34" s="6">
        <v>474.2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474.2</v>
      </c>
      <c r="AW34" s="6">
        <v>474.2</v>
      </c>
    </row>
    <row r="35" spans="1:49" ht="51" customHeight="1">
      <c r="A35" s="17" t="s">
        <v>62</v>
      </c>
      <c r="B35" s="20" t="s">
        <v>23</v>
      </c>
      <c r="C35" s="20" t="s">
        <v>58</v>
      </c>
      <c r="D35" s="20" t="s">
        <v>63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"/>
      <c r="W35" s="5"/>
      <c r="X35" s="5"/>
      <c r="Y35" s="5"/>
      <c r="Z35" s="7"/>
      <c r="AA35" s="6">
        <f>AA36+AA38</f>
        <v>1443.1579999999999</v>
      </c>
      <c r="AB35" s="6"/>
      <c r="AC35" s="6"/>
      <c r="AD35" s="6"/>
      <c r="AE35" s="6"/>
      <c r="AF35" s="6"/>
      <c r="AG35" s="6"/>
      <c r="AH35" s="6"/>
      <c r="AI35" s="6"/>
      <c r="AJ35" s="6"/>
      <c r="AK35" s="6">
        <v>1494.202</v>
      </c>
      <c r="AL35" s="6">
        <v>474.2</v>
      </c>
      <c r="AM35" s="6"/>
      <c r="AN35" s="6"/>
      <c r="AO35" s="6"/>
      <c r="AP35" s="6"/>
      <c r="AQ35" s="6"/>
      <c r="AR35" s="6"/>
      <c r="AS35" s="6"/>
      <c r="AT35" s="6"/>
      <c r="AU35" s="6"/>
      <c r="AV35" s="6">
        <v>474.2</v>
      </c>
      <c r="AW35" s="6">
        <v>474.2</v>
      </c>
    </row>
    <row r="36" spans="1:49" ht="48" customHeight="1">
      <c r="A36" s="18" t="s">
        <v>64</v>
      </c>
      <c r="B36" s="9" t="s">
        <v>23</v>
      </c>
      <c r="C36" s="9" t="s">
        <v>58</v>
      </c>
      <c r="D36" s="9" t="s">
        <v>63</v>
      </c>
      <c r="E36" s="9" t="s">
        <v>65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/>
      <c r="AA36" s="11">
        <f>AA37</f>
        <v>1173.1579999999999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1494.202</v>
      </c>
      <c r="AL36" s="11">
        <v>474.2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>
        <v>474.2</v>
      </c>
      <c r="AW36" s="11">
        <v>474.2</v>
      </c>
    </row>
    <row r="37" spans="1:49" ht="39.75" customHeight="1">
      <c r="A37" s="19" t="s">
        <v>37</v>
      </c>
      <c r="B37" s="13" t="s">
        <v>23</v>
      </c>
      <c r="C37" s="13" t="s">
        <v>58</v>
      </c>
      <c r="D37" s="13" t="s">
        <v>63</v>
      </c>
      <c r="E37" s="13" t="s">
        <v>65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2"/>
      <c r="AA37" s="15">
        <v>1173.1579999999999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1494.202</v>
      </c>
      <c r="AL37" s="15">
        <v>474.2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>
        <v>474.2</v>
      </c>
      <c r="AW37" s="15">
        <v>474.2</v>
      </c>
    </row>
    <row r="38" spans="1:49" s="34" customFormat="1" ht="46.5" customHeight="1">
      <c r="A38" s="18" t="s">
        <v>127</v>
      </c>
      <c r="B38" s="9" t="s">
        <v>23</v>
      </c>
      <c r="C38" s="9" t="s">
        <v>58</v>
      </c>
      <c r="D38" s="9" t="s">
        <v>63</v>
      </c>
      <c r="E38" s="9" t="s">
        <v>126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3"/>
      <c r="V38" s="14"/>
      <c r="W38" s="14"/>
      <c r="X38" s="14"/>
      <c r="Y38" s="14"/>
      <c r="Z38" s="12"/>
      <c r="AA38" s="33">
        <f>AA39</f>
        <v>270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34" customFormat="1" ht="39.75" customHeight="1">
      <c r="A39" s="19" t="s">
        <v>40</v>
      </c>
      <c r="B39" s="13" t="s">
        <v>23</v>
      </c>
      <c r="C39" s="13" t="s">
        <v>58</v>
      </c>
      <c r="D39" s="13" t="s">
        <v>63</v>
      </c>
      <c r="E39" s="13" t="s">
        <v>126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41</v>
      </c>
      <c r="U39" s="13"/>
      <c r="V39" s="14"/>
      <c r="W39" s="14"/>
      <c r="X39" s="14"/>
      <c r="Y39" s="14"/>
      <c r="Z39" s="12"/>
      <c r="AA39" s="15">
        <v>270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ht="24.95" customHeight="1">
      <c r="A40" s="17" t="s">
        <v>66</v>
      </c>
      <c r="B40" s="20" t="s">
        <v>23</v>
      </c>
      <c r="C40" s="20" t="s">
        <v>34</v>
      </c>
      <c r="D40" s="20" t="s">
        <v>26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"/>
      <c r="W40" s="5"/>
      <c r="X40" s="5"/>
      <c r="Y40" s="5"/>
      <c r="Z40" s="7"/>
      <c r="AA40" s="6">
        <f>AA41+AA44</f>
        <v>2100.1859999999997</v>
      </c>
      <c r="AB40" s="6"/>
      <c r="AC40" s="6"/>
      <c r="AD40" s="6"/>
      <c r="AE40" s="6"/>
      <c r="AF40" s="6">
        <v>377.64299999999997</v>
      </c>
      <c r="AG40" s="6"/>
      <c r="AH40" s="6"/>
      <c r="AI40" s="6"/>
      <c r="AJ40" s="6"/>
      <c r="AK40" s="6">
        <v>1804.443</v>
      </c>
      <c r="AL40" s="6">
        <v>1541.4</v>
      </c>
      <c r="AM40" s="6"/>
      <c r="AN40" s="6"/>
      <c r="AO40" s="6"/>
      <c r="AP40" s="6"/>
      <c r="AQ40" s="6"/>
      <c r="AR40" s="6"/>
      <c r="AS40" s="6"/>
      <c r="AT40" s="6"/>
      <c r="AU40" s="6"/>
      <c r="AV40" s="6">
        <v>1541.4</v>
      </c>
      <c r="AW40" s="6">
        <v>1585.7</v>
      </c>
    </row>
    <row r="41" spans="1:49" ht="24.95" customHeight="1">
      <c r="A41" s="17" t="s">
        <v>67</v>
      </c>
      <c r="B41" s="20" t="s">
        <v>23</v>
      </c>
      <c r="C41" s="20" t="s">
        <v>34</v>
      </c>
      <c r="D41" s="20" t="s">
        <v>68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5"/>
      <c r="W41" s="5"/>
      <c r="X41" s="5"/>
      <c r="Y41" s="5"/>
      <c r="Z41" s="7"/>
      <c r="AA41" s="6">
        <f>AA42</f>
        <v>1619.1859999999999</v>
      </c>
      <c r="AB41" s="6"/>
      <c r="AC41" s="6"/>
      <c r="AD41" s="6"/>
      <c r="AE41" s="6"/>
      <c r="AF41" s="6">
        <v>192.387</v>
      </c>
      <c r="AG41" s="6"/>
      <c r="AH41" s="6"/>
      <c r="AI41" s="6"/>
      <c r="AJ41" s="6"/>
      <c r="AK41" s="6">
        <v>1619.1869999999999</v>
      </c>
      <c r="AL41" s="6">
        <v>1541.4</v>
      </c>
      <c r="AM41" s="6"/>
      <c r="AN41" s="6"/>
      <c r="AO41" s="6"/>
      <c r="AP41" s="6"/>
      <c r="AQ41" s="6"/>
      <c r="AR41" s="6"/>
      <c r="AS41" s="6"/>
      <c r="AT41" s="6"/>
      <c r="AU41" s="6"/>
      <c r="AV41" s="6">
        <v>1541.4</v>
      </c>
      <c r="AW41" s="6">
        <v>1585.7</v>
      </c>
    </row>
    <row r="42" spans="1:49" ht="45" customHeight="1">
      <c r="A42" s="28" t="s">
        <v>69</v>
      </c>
      <c r="B42" s="9" t="s">
        <v>23</v>
      </c>
      <c r="C42" s="9" t="s">
        <v>34</v>
      </c>
      <c r="D42" s="9" t="s">
        <v>68</v>
      </c>
      <c r="E42" s="9" t="s">
        <v>70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/>
      <c r="AA42" s="11">
        <f>AA43</f>
        <v>1619.1859999999999</v>
      </c>
      <c r="AB42" s="11"/>
      <c r="AC42" s="11"/>
      <c r="AD42" s="11"/>
      <c r="AE42" s="11"/>
      <c r="AF42" s="11">
        <v>192.387</v>
      </c>
      <c r="AG42" s="11"/>
      <c r="AH42" s="11"/>
      <c r="AI42" s="11"/>
      <c r="AJ42" s="11"/>
      <c r="AK42" s="11">
        <v>1619.1869999999999</v>
      </c>
      <c r="AL42" s="11">
        <v>1541.4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>
        <v>1541.4</v>
      </c>
      <c r="AW42" s="11">
        <v>1585.7</v>
      </c>
    </row>
    <row r="43" spans="1:49" ht="43.5" customHeight="1">
      <c r="A43" s="19" t="s">
        <v>37</v>
      </c>
      <c r="B43" s="13" t="s">
        <v>23</v>
      </c>
      <c r="C43" s="13" t="s">
        <v>34</v>
      </c>
      <c r="D43" s="13" t="s">
        <v>68</v>
      </c>
      <c r="E43" s="13" t="s">
        <v>70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38</v>
      </c>
      <c r="U43" s="13"/>
      <c r="V43" s="14"/>
      <c r="W43" s="14"/>
      <c r="X43" s="14"/>
      <c r="Y43" s="14"/>
      <c r="Z43" s="12"/>
      <c r="AA43" s="15">
        <v>1619.1859999999999</v>
      </c>
      <c r="AB43" s="15"/>
      <c r="AC43" s="15"/>
      <c r="AD43" s="15"/>
      <c r="AE43" s="15"/>
      <c r="AF43" s="15">
        <v>192.387</v>
      </c>
      <c r="AG43" s="15"/>
      <c r="AH43" s="15"/>
      <c r="AI43" s="15"/>
      <c r="AJ43" s="15"/>
      <c r="AK43" s="15">
        <v>1619.1869999999999</v>
      </c>
      <c r="AL43" s="15">
        <v>1541.4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>
        <v>1541.4</v>
      </c>
      <c r="AW43" s="15">
        <v>1585.7</v>
      </c>
    </row>
    <row r="44" spans="1:49" ht="37.5" customHeight="1">
      <c r="A44" s="17" t="s">
        <v>114</v>
      </c>
      <c r="B44" s="20" t="s">
        <v>23</v>
      </c>
      <c r="C44" s="20" t="s">
        <v>34</v>
      </c>
      <c r="D44" s="20" t="s">
        <v>115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481</v>
      </c>
      <c r="AB44" s="6"/>
      <c r="AC44" s="6"/>
      <c r="AD44" s="6"/>
      <c r="AE44" s="6"/>
      <c r="AF44" s="6">
        <v>185.256</v>
      </c>
      <c r="AG44" s="6"/>
      <c r="AH44" s="6"/>
      <c r="AI44" s="6"/>
      <c r="AJ44" s="6"/>
      <c r="AK44" s="6">
        <v>185.256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36" customFormat="1" ht="41.25" customHeight="1">
      <c r="A45" s="37" t="s">
        <v>132</v>
      </c>
      <c r="B45" s="9" t="s">
        <v>23</v>
      </c>
      <c r="C45" s="9" t="s">
        <v>34</v>
      </c>
      <c r="D45" s="9" t="s">
        <v>115</v>
      </c>
      <c r="E45" s="31" t="s">
        <v>133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8"/>
      <c r="W45" s="38"/>
      <c r="X45" s="38"/>
      <c r="Y45" s="38"/>
      <c r="Z45" s="39"/>
      <c r="AA45" s="33">
        <f>AA46</f>
        <v>481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s="36" customFormat="1" ht="41.25" customHeight="1">
      <c r="A46" s="19" t="s">
        <v>37</v>
      </c>
      <c r="B46" s="13" t="s">
        <v>23</v>
      </c>
      <c r="C46" s="13" t="s">
        <v>34</v>
      </c>
      <c r="D46" s="13" t="s">
        <v>115</v>
      </c>
      <c r="E46" s="32" t="s">
        <v>133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481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ht="24.95" customHeight="1">
      <c r="A47" s="17" t="s">
        <v>71</v>
      </c>
      <c r="B47" s="20" t="s">
        <v>23</v>
      </c>
      <c r="C47" s="20" t="s">
        <v>72</v>
      </c>
      <c r="D47" s="20" t="s">
        <v>26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AA48+AA51+AA56+AA67</f>
        <v>10362.792000000001</v>
      </c>
      <c r="AB47" s="6"/>
      <c r="AC47" s="6"/>
      <c r="AD47" s="6"/>
      <c r="AE47" s="6"/>
      <c r="AF47" s="6">
        <v>3896.1320000000001</v>
      </c>
      <c r="AG47" s="6"/>
      <c r="AH47" s="6"/>
      <c r="AI47" s="6"/>
      <c r="AJ47" s="6"/>
      <c r="AK47" s="6">
        <v>6412.5020000000004</v>
      </c>
      <c r="AL47" s="6">
        <f>AL48+AL51+AL56</f>
        <v>1080.5</v>
      </c>
      <c r="AM47" s="6"/>
      <c r="AN47" s="6"/>
      <c r="AO47" s="6"/>
      <c r="AP47" s="6"/>
      <c r="AQ47" s="6"/>
      <c r="AR47" s="6"/>
      <c r="AS47" s="6"/>
      <c r="AT47" s="6"/>
      <c r="AU47" s="6"/>
      <c r="AV47" s="6">
        <v>1075.5</v>
      </c>
      <c r="AW47" s="6">
        <v>1107.25</v>
      </c>
    </row>
    <row r="48" spans="1:49" ht="24.95" customHeight="1">
      <c r="A48" s="17" t="s">
        <v>125</v>
      </c>
      <c r="B48" s="20" t="s">
        <v>23</v>
      </c>
      <c r="C48" s="20" t="s">
        <v>72</v>
      </c>
      <c r="D48" s="20" t="s">
        <v>25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5"/>
      <c r="W48" s="5"/>
      <c r="X48" s="5"/>
      <c r="Y48" s="5"/>
      <c r="Z48" s="7"/>
      <c r="AA48" s="6">
        <f>AA49</f>
        <v>480</v>
      </c>
      <c r="AB48" s="6"/>
      <c r="AC48" s="6"/>
      <c r="AD48" s="6"/>
      <c r="AE48" s="6"/>
      <c r="AF48" s="6">
        <v>3780</v>
      </c>
      <c r="AG48" s="6"/>
      <c r="AH48" s="6"/>
      <c r="AI48" s="6"/>
      <c r="AJ48" s="6"/>
      <c r="AK48" s="6">
        <v>3780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23" customFormat="1" ht="24.95" customHeight="1">
      <c r="A49" s="18" t="s">
        <v>119</v>
      </c>
      <c r="B49" s="9" t="s">
        <v>23</v>
      </c>
      <c r="C49" s="9" t="s">
        <v>72</v>
      </c>
      <c r="D49" s="9" t="s">
        <v>25</v>
      </c>
      <c r="E49" s="9" t="s">
        <v>120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5"/>
      <c r="W49" s="5"/>
      <c r="X49" s="5"/>
      <c r="Y49" s="5"/>
      <c r="Z49" s="7"/>
      <c r="AA49" s="6">
        <f>AA50</f>
        <v>480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36.75" customHeight="1">
      <c r="A50" s="19" t="s">
        <v>37</v>
      </c>
      <c r="B50" s="13" t="s">
        <v>23</v>
      </c>
      <c r="C50" s="13" t="s">
        <v>72</v>
      </c>
      <c r="D50" s="13" t="s">
        <v>25</v>
      </c>
      <c r="E50" s="13" t="s">
        <v>120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38</v>
      </c>
      <c r="U50" s="13"/>
      <c r="V50" s="14"/>
      <c r="W50" s="14"/>
      <c r="X50" s="14"/>
      <c r="Y50" s="14"/>
      <c r="Z50" s="12"/>
      <c r="AA50" s="15">
        <v>480</v>
      </c>
      <c r="AB50" s="15"/>
      <c r="AC50" s="15"/>
      <c r="AD50" s="15"/>
      <c r="AE50" s="15"/>
      <c r="AF50" s="15">
        <v>480</v>
      </c>
      <c r="AG50" s="15"/>
      <c r="AH50" s="15"/>
      <c r="AI50" s="15"/>
      <c r="AJ50" s="15"/>
      <c r="AK50" s="15">
        <v>480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s="23" customFormat="1" ht="36.75" customHeight="1">
      <c r="A51" s="17" t="s">
        <v>116</v>
      </c>
      <c r="B51" s="22" t="s">
        <v>23</v>
      </c>
      <c r="C51" s="22" t="s">
        <v>72</v>
      </c>
      <c r="D51" s="22" t="s">
        <v>28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"/>
      <c r="W51" s="5"/>
      <c r="X51" s="5"/>
      <c r="Y51" s="5"/>
      <c r="Z51" s="7"/>
      <c r="AA51" s="6">
        <f>AA52+AA54</f>
        <v>6783.8069999999998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91.5" customHeight="1">
      <c r="A52" s="18" t="s">
        <v>117</v>
      </c>
      <c r="B52" s="9" t="s">
        <v>23</v>
      </c>
      <c r="C52" s="9" t="s">
        <v>72</v>
      </c>
      <c r="D52" s="9" t="s">
        <v>28</v>
      </c>
      <c r="E52" s="9" t="s">
        <v>118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/>
      <c r="AA52" s="11">
        <f>AA53</f>
        <v>3594.2469999999998</v>
      </c>
      <c r="AB52" s="11"/>
      <c r="AC52" s="11"/>
      <c r="AD52" s="11"/>
      <c r="AE52" s="11"/>
      <c r="AF52" s="11">
        <v>3300</v>
      </c>
      <c r="AG52" s="11"/>
      <c r="AH52" s="11"/>
      <c r="AI52" s="11"/>
      <c r="AJ52" s="11"/>
      <c r="AK52" s="11">
        <v>3300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23" customFormat="1" ht="45.75" customHeight="1">
      <c r="A53" s="19" t="s">
        <v>37</v>
      </c>
      <c r="B53" s="13" t="s">
        <v>23</v>
      </c>
      <c r="C53" s="13" t="s">
        <v>72</v>
      </c>
      <c r="D53" s="13" t="s">
        <v>28</v>
      </c>
      <c r="E53" s="13" t="s">
        <v>118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3594.2469999999998</v>
      </c>
      <c r="AB53" s="15"/>
      <c r="AC53" s="15"/>
      <c r="AD53" s="15"/>
      <c r="AE53" s="15"/>
      <c r="AF53" s="15">
        <v>3300</v>
      </c>
      <c r="AG53" s="15"/>
      <c r="AH53" s="15"/>
      <c r="AI53" s="15"/>
      <c r="AJ53" s="15"/>
      <c r="AK53" s="15">
        <v>3300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35" customFormat="1" ht="68.25" customHeight="1">
      <c r="A54" s="19" t="s">
        <v>117</v>
      </c>
      <c r="B54" s="13" t="s">
        <v>23</v>
      </c>
      <c r="C54" s="13" t="s">
        <v>72</v>
      </c>
      <c r="D54" s="13" t="s">
        <v>28</v>
      </c>
      <c r="E54" s="13" t="s">
        <v>131</v>
      </c>
      <c r="F54" s="13"/>
      <c r="G54" s="13" t="s">
        <v>130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2"/>
      <c r="AA54" s="15">
        <f>AA55</f>
        <v>3189.56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s="35" customFormat="1" ht="45.75" customHeight="1">
      <c r="A55" s="19" t="s">
        <v>40</v>
      </c>
      <c r="B55" s="13" t="s">
        <v>23</v>
      </c>
      <c r="C55" s="13" t="s">
        <v>72</v>
      </c>
      <c r="D55" s="13" t="s">
        <v>28</v>
      </c>
      <c r="E55" s="13" t="s">
        <v>131</v>
      </c>
      <c r="F55" s="13" t="s">
        <v>41</v>
      </c>
      <c r="G55" s="13" t="s">
        <v>130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41</v>
      </c>
      <c r="U55" s="13"/>
      <c r="V55" s="14"/>
      <c r="W55" s="14"/>
      <c r="X55" s="14"/>
      <c r="Y55" s="14"/>
      <c r="Z55" s="12"/>
      <c r="AA55" s="15">
        <v>3189.56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ht="24.95" customHeight="1">
      <c r="A56" s="17" t="s">
        <v>73</v>
      </c>
      <c r="B56" s="20" t="s">
        <v>23</v>
      </c>
      <c r="C56" s="20" t="s">
        <v>72</v>
      </c>
      <c r="D56" s="20" t="s">
        <v>58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"/>
      <c r="W56" s="5"/>
      <c r="X56" s="5"/>
      <c r="Y56" s="5"/>
      <c r="Z56" s="7"/>
      <c r="AA56" s="6">
        <f>AA57+AA59+AA63+AA65+AA61</f>
        <v>3041.4449999999997</v>
      </c>
      <c r="AB56" s="6"/>
      <c r="AC56" s="6"/>
      <c r="AD56" s="6"/>
      <c r="AE56" s="6"/>
      <c r="AF56" s="6">
        <v>58.591999999999999</v>
      </c>
      <c r="AG56" s="6"/>
      <c r="AH56" s="6"/>
      <c r="AI56" s="6"/>
      <c r="AJ56" s="6"/>
      <c r="AK56" s="6">
        <v>2574.962</v>
      </c>
      <c r="AL56" s="6">
        <f>AL57+AL65</f>
        <v>1080.5</v>
      </c>
      <c r="AM56" s="6"/>
      <c r="AN56" s="6"/>
      <c r="AO56" s="6"/>
      <c r="AP56" s="6"/>
      <c r="AQ56" s="6"/>
      <c r="AR56" s="6"/>
      <c r="AS56" s="6"/>
      <c r="AT56" s="6"/>
      <c r="AU56" s="6"/>
      <c r="AV56" s="6">
        <v>1075.5</v>
      </c>
      <c r="AW56" s="6">
        <v>1107.25</v>
      </c>
    </row>
    <row r="57" spans="1:49" ht="24.95" customHeight="1">
      <c r="A57" s="18" t="s">
        <v>74</v>
      </c>
      <c r="B57" s="9" t="s">
        <v>23</v>
      </c>
      <c r="C57" s="9" t="s">
        <v>72</v>
      </c>
      <c r="D57" s="9" t="s">
        <v>58</v>
      </c>
      <c r="E57" s="9" t="s">
        <v>75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/>
      <c r="AA57" s="11">
        <f>AA58</f>
        <v>1754.962</v>
      </c>
      <c r="AB57" s="11"/>
      <c r="AC57" s="11"/>
      <c r="AD57" s="11"/>
      <c r="AE57" s="11"/>
      <c r="AF57" s="11">
        <v>58.591999999999999</v>
      </c>
      <c r="AG57" s="11"/>
      <c r="AH57" s="11"/>
      <c r="AI57" s="11"/>
      <c r="AJ57" s="11"/>
      <c r="AK57" s="11">
        <v>1689.962</v>
      </c>
      <c r="AL57" s="11">
        <v>1075.5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>
        <v>1075.5</v>
      </c>
      <c r="AW57" s="11">
        <v>1107.25</v>
      </c>
    </row>
    <row r="58" spans="1:49" ht="39.75" customHeight="1">
      <c r="A58" s="19" t="s">
        <v>37</v>
      </c>
      <c r="B58" s="13" t="s">
        <v>23</v>
      </c>
      <c r="C58" s="13" t="s">
        <v>72</v>
      </c>
      <c r="D58" s="13" t="s">
        <v>58</v>
      </c>
      <c r="E58" s="13" t="s">
        <v>75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38</v>
      </c>
      <c r="U58" s="13"/>
      <c r="V58" s="14"/>
      <c r="W58" s="14"/>
      <c r="X58" s="14"/>
      <c r="Y58" s="14"/>
      <c r="Z58" s="12"/>
      <c r="AA58" s="15">
        <v>1754.962</v>
      </c>
      <c r="AB58" s="15"/>
      <c r="AC58" s="15"/>
      <c r="AD58" s="15"/>
      <c r="AE58" s="15"/>
      <c r="AF58" s="15">
        <v>58.591999999999999</v>
      </c>
      <c r="AG58" s="15"/>
      <c r="AH58" s="15"/>
      <c r="AI58" s="15"/>
      <c r="AJ58" s="15"/>
      <c r="AK58" s="15">
        <v>1689.962</v>
      </c>
      <c r="AL58" s="15">
        <v>1075.5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5">
        <v>1075.5</v>
      </c>
      <c r="AW58" s="15">
        <v>1107.25</v>
      </c>
    </row>
    <row r="59" spans="1:49" ht="38.25" customHeight="1">
      <c r="A59" s="18" t="s">
        <v>76</v>
      </c>
      <c r="B59" s="9" t="s">
        <v>23</v>
      </c>
      <c r="C59" s="9" t="s">
        <v>72</v>
      </c>
      <c r="D59" s="9" t="s">
        <v>58</v>
      </c>
      <c r="E59" s="9" t="s">
        <v>77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/>
      <c r="AA59" s="11">
        <v>100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100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37.5" customHeight="1">
      <c r="A60" s="19" t="s">
        <v>37</v>
      </c>
      <c r="B60" s="13" t="s">
        <v>23</v>
      </c>
      <c r="C60" s="13" t="s">
        <v>72</v>
      </c>
      <c r="D60" s="13" t="s">
        <v>58</v>
      </c>
      <c r="E60" s="13" t="s">
        <v>77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38</v>
      </c>
      <c r="U60" s="13"/>
      <c r="V60" s="14"/>
      <c r="W60" s="14"/>
      <c r="X60" s="14"/>
      <c r="Y60" s="14"/>
      <c r="Z60" s="12"/>
      <c r="AA60" s="15">
        <v>100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100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29" customFormat="1" ht="37.5" customHeight="1">
      <c r="A61" s="30" t="s">
        <v>128</v>
      </c>
      <c r="B61" s="13" t="s">
        <v>23</v>
      </c>
      <c r="C61" s="13" t="s">
        <v>72</v>
      </c>
      <c r="D61" s="13" t="s">
        <v>58</v>
      </c>
      <c r="E61" s="31" t="s">
        <v>129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4"/>
      <c r="X61" s="14"/>
      <c r="Y61" s="14"/>
      <c r="Z61" s="12"/>
      <c r="AA61" s="33">
        <f>AA62</f>
        <v>132.227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>
      <c r="A62" s="19" t="s">
        <v>37</v>
      </c>
      <c r="B62" s="13" t="s">
        <v>23</v>
      </c>
      <c r="C62" s="13" t="s">
        <v>72</v>
      </c>
      <c r="D62" s="13" t="s">
        <v>58</v>
      </c>
      <c r="E62" s="32" t="s">
        <v>129</v>
      </c>
      <c r="F62" s="13" t="s">
        <v>38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2"/>
      <c r="AA62" s="15">
        <v>132.227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ht="24.95" customHeight="1">
      <c r="A63" s="18" t="s">
        <v>78</v>
      </c>
      <c r="B63" s="9" t="s">
        <v>23</v>
      </c>
      <c r="C63" s="9" t="s">
        <v>72</v>
      </c>
      <c r="D63" s="9" t="s">
        <v>58</v>
      </c>
      <c r="E63" s="9" t="s">
        <v>79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/>
      <c r="AA63" s="11">
        <f>AA64</f>
        <v>1049.2560000000001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>
        <v>780</v>
      </c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44.25" customHeight="1">
      <c r="A64" s="19" t="s">
        <v>37</v>
      </c>
      <c r="B64" s="13" t="s">
        <v>23</v>
      </c>
      <c r="C64" s="13" t="s">
        <v>72</v>
      </c>
      <c r="D64" s="13" t="s">
        <v>58</v>
      </c>
      <c r="E64" s="13" t="s">
        <v>79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38</v>
      </c>
      <c r="U64" s="13"/>
      <c r="V64" s="14"/>
      <c r="W64" s="14"/>
      <c r="X64" s="14"/>
      <c r="Y64" s="14"/>
      <c r="Z64" s="12"/>
      <c r="AA64" s="15">
        <v>1049.2560000000001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780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 ht="24.95" customHeight="1">
      <c r="A65" s="18" t="s">
        <v>80</v>
      </c>
      <c r="B65" s="9" t="s">
        <v>23</v>
      </c>
      <c r="C65" s="9" t="s">
        <v>72</v>
      </c>
      <c r="D65" s="9" t="s">
        <v>58</v>
      </c>
      <c r="E65" s="9" t="s">
        <v>81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/>
      <c r="AA65" s="11">
        <v>5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>
        <v>5</v>
      </c>
      <c r="AL65" s="11">
        <f>AL66</f>
        <v>5</v>
      </c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24.95" customHeight="1">
      <c r="A66" s="19" t="s">
        <v>46</v>
      </c>
      <c r="B66" s="13" t="s">
        <v>23</v>
      </c>
      <c r="C66" s="13" t="s">
        <v>72</v>
      </c>
      <c r="D66" s="13" t="s">
        <v>58</v>
      </c>
      <c r="E66" s="13" t="s">
        <v>81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47</v>
      </c>
      <c r="U66" s="13"/>
      <c r="V66" s="14"/>
      <c r="W66" s="14"/>
      <c r="X66" s="14"/>
      <c r="Y66" s="14"/>
      <c r="Z66" s="12"/>
      <c r="AA66" s="15">
        <v>5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v>5</v>
      </c>
      <c r="AL66" s="15">
        <v>5</v>
      </c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ht="39.75" customHeight="1">
      <c r="A67" s="17" t="s">
        <v>121</v>
      </c>
      <c r="B67" s="20" t="s">
        <v>23</v>
      </c>
      <c r="C67" s="20" t="s">
        <v>72</v>
      </c>
      <c r="D67" s="20" t="s">
        <v>72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5"/>
      <c r="W67" s="5"/>
      <c r="X67" s="5"/>
      <c r="Y67" s="5"/>
      <c r="Z67" s="7"/>
      <c r="AA67" s="6">
        <f>AA68</f>
        <v>57.54</v>
      </c>
      <c r="AB67" s="6"/>
      <c r="AC67" s="6"/>
      <c r="AD67" s="6"/>
      <c r="AE67" s="6"/>
      <c r="AF67" s="6">
        <v>57.54</v>
      </c>
      <c r="AG67" s="6"/>
      <c r="AH67" s="6"/>
      <c r="AI67" s="6"/>
      <c r="AJ67" s="6"/>
      <c r="AK67" s="6">
        <v>57.54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66.5" customHeight="1">
      <c r="A68" s="28" t="s">
        <v>122</v>
      </c>
      <c r="B68" s="9" t="s">
        <v>23</v>
      </c>
      <c r="C68" s="9" t="s">
        <v>72</v>
      </c>
      <c r="D68" s="9" t="s">
        <v>72</v>
      </c>
      <c r="E68" s="9" t="s">
        <v>123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/>
      <c r="AA68" s="11">
        <f>AA69</f>
        <v>57.54</v>
      </c>
      <c r="AB68" s="11"/>
      <c r="AC68" s="11"/>
      <c r="AD68" s="11"/>
      <c r="AE68" s="11"/>
      <c r="AF68" s="11">
        <v>57.54</v>
      </c>
      <c r="AG68" s="11"/>
      <c r="AH68" s="11"/>
      <c r="AI68" s="11"/>
      <c r="AJ68" s="11"/>
      <c r="AK68" s="11">
        <v>57.54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24.95" customHeight="1">
      <c r="A69" s="19" t="s">
        <v>46</v>
      </c>
      <c r="B69" s="13" t="s">
        <v>23</v>
      </c>
      <c r="C69" s="13" t="s">
        <v>72</v>
      </c>
      <c r="D69" s="13" t="s">
        <v>72</v>
      </c>
      <c r="E69" s="13" t="s">
        <v>123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47</v>
      </c>
      <c r="U69" s="13"/>
      <c r="V69" s="14"/>
      <c r="W69" s="14"/>
      <c r="X69" s="14"/>
      <c r="Y69" s="14"/>
      <c r="Z69" s="12"/>
      <c r="AA69" s="15">
        <v>57.54</v>
      </c>
      <c r="AB69" s="15"/>
      <c r="AC69" s="15"/>
      <c r="AD69" s="15"/>
      <c r="AE69" s="15"/>
      <c r="AF69" s="15">
        <v>57.54</v>
      </c>
      <c r="AG69" s="15"/>
      <c r="AH69" s="15"/>
      <c r="AI69" s="15"/>
      <c r="AJ69" s="15"/>
      <c r="AK69" s="15">
        <v>57.54</v>
      </c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ht="24.95" customHeight="1">
      <c r="A70" s="17" t="s">
        <v>82</v>
      </c>
      <c r="B70" s="20" t="s">
        <v>23</v>
      </c>
      <c r="C70" s="20" t="s">
        <v>63</v>
      </c>
      <c r="D70" s="20" t="s">
        <v>26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5"/>
      <c r="W70" s="5"/>
      <c r="X70" s="5"/>
      <c r="Y70" s="5"/>
      <c r="Z70" s="7"/>
      <c r="AA70" s="6">
        <v>103.52800000000001</v>
      </c>
      <c r="AB70" s="6"/>
      <c r="AC70" s="6"/>
      <c r="AD70" s="6"/>
      <c r="AE70" s="6"/>
      <c r="AF70" s="6"/>
      <c r="AG70" s="6"/>
      <c r="AH70" s="6"/>
      <c r="AI70" s="6"/>
      <c r="AJ70" s="6"/>
      <c r="AK70" s="6">
        <v>103.52800000000001</v>
      </c>
      <c r="AL70" s="6">
        <v>103.5</v>
      </c>
      <c r="AM70" s="6"/>
      <c r="AN70" s="6"/>
      <c r="AO70" s="6"/>
      <c r="AP70" s="6"/>
      <c r="AQ70" s="6"/>
      <c r="AR70" s="6"/>
      <c r="AS70" s="6"/>
      <c r="AT70" s="6"/>
      <c r="AU70" s="6"/>
      <c r="AV70" s="6">
        <v>103.5</v>
      </c>
      <c r="AW70" s="6">
        <v>103.5</v>
      </c>
    </row>
    <row r="71" spans="1:49" ht="24.95" customHeight="1">
      <c r="A71" s="17" t="s">
        <v>83</v>
      </c>
      <c r="B71" s="20" t="s">
        <v>23</v>
      </c>
      <c r="C71" s="20" t="s">
        <v>63</v>
      </c>
      <c r="D71" s="20" t="s">
        <v>58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86.25" customHeight="1">
      <c r="A72" s="18" t="s">
        <v>84</v>
      </c>
      <c r="B72" s="9" t="s">
        <v>23</v>
      </c>
      <c r="C72" s="9" t="s">
        <v>63</v>
      </c>
      <c r="D72" s="9" t="s">
        <v>58</v>
      </c>
      <c r="E72" s="9" t="s">
        <v>85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/>
      <c r="AA72" s="11">
        <v>103.52800000000001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>
        <v>103.52800000000001</v>
      </c>
      <c r="AL72" s="11">
        <v>103.5</v>
      </c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v>103.5</v>
      </c>
      <c r="AW72" s="11">
        <v>103.5</v>
      </c>
    </row>
    <row r="73" spans="1:49" ht="24.95" customHeight="1">
      <c r="A73" s="19" t="s">
        <v>86</v>
      </c>
      <c r="B73" s="13" t="s">
        <v>23</v>
      </c>
      <c r="C73" s="13" t="s">
        <v>63</v>
      </c>
      <c r="D73" s="13" t="s">
        <v>58</v>
      </c>
      <c r="E73" s="13" t="s">
        <v>85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87</v>
      </c>
      <c r="U73" s="13"/>
      <c r="V73" s="14"/>
      <c r="W73" s="14"/>
      <c r="X73" s="14"/>
      <c r="Y73" s="14"/>
      <c r="Z73" s="12"/>
      <c r="AA73" s="15">
        <v>103.52800000000001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v>103.52800000000001</v>
      </c>
      <c r="AL73" s="15">
        <v>103.5</v>
      </c>
      <c r="AM73" s="15"/>
      <c r="AN73" s="15"/>
      <c r="AO73" s="15"/>
      <c r="AP73" s="15"/>
      <c r="AQ73" s="15"/>
      <c r="AR73" s="15"/>
      <c r="AS73" s="15"/>
      <c r="AT73" s="15"/>
      <c r="AU73" s="15"/>
      <c r="AV73" s="15">
        <v>103.5</v>
      </c>
      <c r="AW73" s="15">
        <v>103.5</v>
      </c>
    </row>
    <row r="74" spans="1:49" ht="50.25" customHeight="1">
      <c r="A74" s="17" t="s">
        <v>88</v>
      </c>
      <c r="B74" s="20" t="s">
        <v>89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"/>
      <c r="W74" s="5"/>
      <c r="X74" s="5"/>
      <c r="Y74" s="5"/>
      <c r="Z74" s="7"/>
      <c r="AA74" s="6">
        <f>AA75+AA87</f>
        <v>13435.272000000001</v>
      </c>
      <c r="AB74" s="6"/>
      <c r="AC74" s="6"/>
      <c r="AD74" s="6"/>
      <c r="AE74" s="6"/>
      <c r="AF74" s="6">
        <v>38.231000000000002</v>
      </c>
      <c r="AG74" s="6"/>
      <c r="AH74" s="6"/>
      <c r="AI74" s="6"/>
      <c r="AJ74" s="6"/>
      <c r="AK74" s="6">
        <v>13246.634</v>
      </c>
      <c r="AL74" s="6">
        <v>6606.85</v>
      </c>
      <c r="AM74" s="6"/>
      <c r="AN74" s="6"/>
      <c r="AO74" s="6"/>
      <c r="AP74" s="6"/>
      <c r="AQ74" s="6"/>
      <c r="AR74" s="6"/>
      <c r="AS74" s="6"/>
      <c r="AT74" s="6"/>
      <c r="AU74" s="6"/>
      <c r="AV74" s="6">
        <v>6606.85</v>
      </c>
      <c r="AW74" s="6">
        <v>6669.08</v>
      </c>
    </row>
    <row r="75" spans="1:49" ht="24.95" customHeight="1">
      <c r="A75" s="17" t="s">
        <v>90</v>
      </c>
      <c r="B75" s="20" t="s">
        <v>89</v>
      </c>
      <c r="C75" s="20" t="s">
        <v>91</v>
      </c>
      <c r="D75" s="20" t="s">
        <v>26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</f>
        <v>13318.512000000001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13146.634</v>
      </c>
      <c r="AL75" s="6">
        <v>6506.85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6506.85</v>
      </c>
      <c r="AW75" s="6">
        <v>6549.08</v>
      </c>
    </row>
    <row r="76" spans="1:49" ht="24.95" customHeight="1">
      <c r="A76" s="17" t="s">
        <v>92</v>
      </c>
      <c r="B76" s="20" t="s">
        <v>89</v>
      </c>
      <c r="C76" s="20" t="s">
        <v>91</v>
      </c>
      <c r="D76" s="20" t="s">
        <v>25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AA77+AA79+AA81+AA85</f>
        <v>13318.512000000001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40.5" customHeight="1">
      <c r="A77" s="18" t="s">
        <v>93</v>
      </c>
      <c r="B77" s="9" t="s">
        <v>89</v>
      </c>
      <c r="C77" s="9" t="s">
        <v>91</v>
      </c>
      <c r="D77" s="9" t="s">
        <v>25</v>
      </c>
      <c r="E77" s="9" t="s">
        <v>124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/>
      <c r="AA77" s="11">
        <f>AA78</f>
        <v>32.094999999999999</v>
      </c>
      <c r="AB77" s="11"/>
      <c r="AC77" s="11"/>
      <c r="AD77" s="11"/>
      <c r="AE77" s="11"/>
      <c r="AF77" s="11">
        <v>25</v>
      </c>
      <c r="AG77" s="11"/>
      <c r="AH77" s="11"/>
      <c r="AI77" s="11"/>
      <c r="AJ77" s="11"/>
      <c r="AK77" s="11">
        <v>25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24.95" customHeight="1">
      <c r="A78" s="19" t="s">
        <v>40</v>
      </c>
      <c r="B78" s="13" t="s">
        <v>89</v>
      </c>
      <c r="C78" s="13" t="s">
        <v>91</v>
      </c>
      <c r="D78" s="13" t="s">
        <v>25</v>
      </c>
      <c r="E78" s="13" t="s">
        <v>124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41</v>
      </c>
      <c r="U78" s="13"/>
      <c r="V78" s="14"/>
      <c r="W78" s="14"/>
      <c r="X78" s="14"/>
      <c r="Y78" s="14"/>
      <c r="Z78" s="12"/>
      <c r="AA78" s="15">
        <v>32.094999999999999</v>
      </c>
      <c r="AB78" s="15"/>
      <c r="AC78" s="15"/>
      <c r="AD78" s="15"/>
      <c r="AE78" s="15"/>
      <c r="AF78" s="15">
        <v>25</v>
      </c>
      <c r="AG78" s="15"/>
      <c r="AH78" s="15"/>
      <c r="AI78" s="15"/>
      <c r="AJ78" s="15"/>
      <c r="AK78" s="15">
        <v>25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 ht="44.25" customHeight="1">
      <c r="A79" s="18" t="s">
        <v>93</v>
      </c>
      <c r="B79" s="9" t="s">
        <v>89</v>
      </c>
      <c r="C79" s="9" t="s">
        <v>91</v>
      </c>
      <c r="D79" s="9" t="s">
        <v>25</v>
      </c>
      <c r="E79" s="9" t="s">
        <v>94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/>
      <c r="AA79" s="11">
        <v>82.695999999999998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v>70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34.5" customHeight="1">
      <c r="A80" s="19" t="s">
        <v>37</v>
      </c>
      <c r="B80" s="13" t="s">
        <v>89</v>
      </c>
      <c r="C80" s="13" t="s">
        <v>91</v>
      </c>
      <c r="D80" s="13" t="s">
        <v>25</v>
      </c>
      <c r="E80" s="13" t="s">
        <v>94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38</v>
      </c>
      <c r="U80" s="13"/>
      <c r="V80" s="14"/>
      <c r="W80" s="14"/>
      <c r="X80" s="14"/>
      <c r="Y80" s="14"/>
      <c r="Z80" s="12"/>
      <c r="AA80" s="15">
        <v>82.695999999999998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70</v>
      </c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1:49" ht="36" customHeight="1">
      <c r="A81" s="18" t="s">
        <v>93</v>
      </c>
      <c r="B81" s="9" t="s">
        <v>89</v>
      </c>
      <c r="C81" s="9" t="s">
        <v>91</v>
      </c>
      <c r="D81" s="9" t="s">
        <v>25</v>
      </c>
      <c r="E81" s="9" t="s">
        <v>95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/>
      <c r="AA81" s="11">
        <f>AA82+AA83+AA84</f>
        <v>10698.218000000001</v>
      </c>
      <c r="AB81" s="11"/>
      <c r="AC81" s="11"/>
      <c r="AD81" s="11"/>
      <c r="AE81" s="11"/>
      <c r="AF81" s="11">
        <v>13.231</v>
      </c>
      <c r="AG81" s="11"/>
      <c r="AH81" s="11"/>
      <c r="AI81" s="11"/>
      <c r="AJ81" s="11"/>
      <c r="AK81" s="11">
        <v>10546.130999999999</v>
      </c>
      <c r="AL81" s="11">
        <v>6506.85</v>
      </c>
      <c r="AM81" s="11"/>
      <c r="AN81" s="11"/>
      <c r="AO81" s="11"/>
      <c r="AP81" s="11"/>
      <c r="AQ81" s="11"/>
      <c r="AR81" s="11"/>
      <c r="AS81" s="11"/>
      <c r="AT81" s="11"/>
      <c r="AU81" s="11"/>
      <c r="AV81" s="11">
        <v>6506.85</v>
      </c>
      <c r="AW81" s="11">
        <v>6549.08</v>
      </c>
    </row>
    <row r="82" spans="1:49" ht="87" customHeight="1">
      <c r="A82" s="19" t="s">
        <v>31</v>
      </c>
      <c r="B82" s="13" t="s">
        <v>89</v>
      </c>
      <c r="C82" s="13" t="s">
        <v>91</v>
      </c>
      <c r="D82" s="13" t="s">
        <v>25</v>
      </c>
      <c r="E82" s="13" t="s">
        <v>95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32</v>
      </c>
      <c r="U82" s="13"/>
      <c r="V82" s="14"/>
      <c r="W82" s="14"/>
      <c r="X82" s="14"/>
      <c r="Y82" s="14"/>
      <c r="Z82" s="12"/>
      <c r="AA82" s="15">
        <v>5039.2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v>5039.2</v>
      </c>
      <c r="AL82" s="15">
        <v>5039.2</v>
      </c>
      <c r="AM82" s="15"/>
      <c r="AN82" s="15"/>
      <c r="AO82" s="15"/>
      <c r="AP82" s="15"/>
      <c r="AQ82" s="15"/>
      <c r="AR82" s="15"/>
      <c r="AS82" s="15"/>
      <c r="AT82" s="15"/>
      <c r="AU82" s="15"/>
      <c r="AV82" s="15">
        <v>5039.2</v>
      </c>
      <c r="AW82" s="15">
        <v>5039.2</v>
      </c>
    </row>
    <row r="83" spans="1:49" ht="37.5" customHeight="1">
      <c r="A83" s="19" t="s">
        <v>37</v>
      </c>
      <c r="B83" s="13" t="s">
        <v>89</v>
      </c>
      <c r="C83" s="13" t="s">
        <v>91</v>
      </c>
      <c r="D83" s="13" t="s">
        <v>25</v>
      </c>
      <c r="E83" s="13" t="s">
        <v>95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38</v>
      </c>
      <c r="U83" s="13"/>
      <c r="V83" s="14"/>
      <c r="W83" s="14"/>
      <c r="X83" s="14"/>
      <c r="Y83" s="14"/>
      <c r="Z83" s="12"/>
      <c r="AA83" s="15">
        <v>5656.018</v>
      </c>
      <c r="AB83" s="15"/>
      <c r="AC83" s="15"/>
      <c r="AD83" s="15"/>
      <c r="AE83" s="15"/>
      <c r="AF83" s="15">
        <v>13.231</v>
      </c>
      <c r="AG83" s="15"/>
      <c r="AH83" s="15"/>
      <c r="AI83" s="15"/>
      <c r="AJ83" s="15"/>
      <c r="AK83" s="15">
        <v>5503.9309999999996</v>
      </c>
      <c r="AL83" s="15">
        <v>1467.65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1467.65</v>
      </c>
      <c r="AW83" s="15">
        <v>1509.88</v>
      </c>
    </row>
    <row r="84" spans="1:49" ht="24.95" customHeight="1">
      <c r="A84" s="19" t="s">
        <v>40</v>
      </c>
      <c r="B84" s="13" t="s">
        <v>89</v>
      </c>
      <c r="C84" s="13" t="s">
        <v>91</v>
      </c>
      <c r="D84" s="13" t="s">
        <v>25</v>
      </c>
      <c r="E84" s="13" t="s">
        <v>95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41</v>
      </c>
      <c r="U84" s="13"/>
      <c r="V84" s="14"/>
      <c r="W84" s="14"/>
      <c r="X84" s="14"/>
      <c r="Y84" s="14"/>
      <c r="Z84" s="12"/>
      <c r="AA84" s="15">
        <v>3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>
        <v>3</v>
      </c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</row>
    <row r="85" spans="1:49" ht="45" customHeight="1">
      <c r="A85" s="18" t="s">
        <v>112</v>
      </c>
      <c r="B85" s="9" t="s">
        <v>89</v>
      </c>
      <c r="C85" s="9" t="s">
        <v>91</v>
      </c>
      <c r="D85" s="9" t="s">
        <v>25</v>
      </c>
      <c r="E85" s="9" t="s">
        <v>113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/>
      <c r="AA85" s="11">
        <v>2505.5030000000002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>
        <v>2505.5030000000002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42.75" customHeight="1">
      <c r="A86" s="19" t="s">
        <v>37</v>
      </c>
      <c r="B86" s="13" t="s">
        <v>89</v>
      </c>
      <c r="C86" s="13" t="s">
        <v>91</v>
      </c>
      <c r="D86" s="13" t="s">
        <v>25</v>
      </c>
      <c r="E86" s="13" t="s">
        <v>113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38</v>
      </c>
      <c r="U86" s="13"/>
      <c r="V86" s="14"/>
      <c r="W86" s="14"/>
      <c r="X86" s="14"/>
      <c r="Y86" s="14"/>
      <c r="Z86" s="12"/>
      <c r="AA86" s="15">
        <v>2505.5030000000002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v>2505.5030000000002</v>
      </c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24.95" customHeight="1">
      <c r="A87" s="17" t="s">
        <v>82</v>
      </c>
      <c r="B87" s="20" t="s">
        <v>89</v>
      </c>
      <c r="C87" s="20" t="s">
        <v>63</v>
      </c>
      <c r="D87" s="20" t="s">
        <v>26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5"/>
      <c r="W87" s="5"/>
      <c r="X87" s="5"/>
      <c r="Y87" s="5"/>
      <c r="Z87" s="7"/>
      <c r="AA87" s="6">
        <f>AA88</f>
        <v>116.76</v>
      </c>
      <c r="AB87" s="6"/>
      <c r="AC87" s="6"/>
      <c r="AD87" s="6"/>
      <c r="AE87" s="6"/>
      <c r="AF87" s="6"/>
      <c r="AG87" s="6"/>
      <c r="AH87" s="6"/>
      <c r="AI87" s="6"/>
      <c r="AJ87" s="6"/>
      <c r="AK87" s="6">
        <v>100</v>
      </c>
      <c r="AL87" s="6">
        <v>100</v>
      </c>
      <c r="AM87" s="6"/>
      <c r="AN87" s="6"/>
      <c r="AO87" s="6"/>
      <c r="AP87" s="6"/>
      <c r="AQ87" s="6"/>
      <c r="AR87" s="6"/>
      <c r="AS87" s="6"/>
      <c r="AT87" s="6"/>
      <c r="AU87" s="6"/>
      <c r="AV87" s="6">
        <v>100</v>
      </c>
      <c r="AW87" s="6">
        <v>120</v>
      </c>
    </row>
    <row r="88" spans="1:49" ht="24.95" customHeight="1">
      <c r="A88" s="17" t="s">
        <v>83</v>
      </c>
      <c r="B88" s="20" t="s">
        <v>89</v>
      </c>
      <c r="C88" s="20" t="s">
        <v>63</v>
      </c>
      <c r="D88" s="20" t="s">
        <v>58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f>AA89</f>
        <v>116.76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69.75" customHeight="1">
      <c r="A89" s="18" t="s">
        <v>111</v>
      </c>
      <c r="B89" s="9" t="s">
        <v>89</v>
      </c>
      <c r="C89" s="9" t="s">
        <v>63</v>
      </c>
      <c r="D89" s="9" t="s">
        <v>58</v>
      </c>
      <c r="E89" s="9" t="s">
        <v>96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/>
      <c r="AA89" s="11">
        <f>AA90</f>
        <v>116.76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v>100</v>
      </c>
      <c r="AL89" s="11">
        <v>100</v>
      </c>
      <c r="AM89" s="11"/>
      <c r="AN89" s="11"/>
      <c r="AO89" s="11"/>
      <c r="AP89" s="11"/>
      <c r="AQ89" s="11"/>
      <c r="AR89" s="11"/>
      <c r="AS89" s="11"/>
      <c r="AT89" s="11"/>
      <c r="AU89" s="11"/>
      <c r="AV89" s="11">
        <v>100</v>
      </c>
      <c r="AW89" s="11">
        <v>120</v>
      </c>
    </row>
    <row r="90" spans="1:49" ht="33.75" customHeight="1">
      <c r="A90" s="19" t="s">
        <v>86</v>
      </c>
      <c r="B90" s="13" t="s">
        <v>89</v>
      </c>
      <c r="C90" s="13" t="s">
        <v>63</v>
      </c>
      <c r="D90" s="13" t="s">
        <v>58</v>
      </c>
      <c r="E90" s="13" t="s">
        <v>96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87</v>
      </c>
      <c r="U90" s="13"/>
      <c r="V90" s="14"/>
      <c r="W90" s="14"/>
      <c r="X90" s="14"/>
      <c r="Y90" s="14"/>
      <c r="Z90" s="12"/>
      <c r="AA90" s="15">
        <v>116.76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v>100</v>
      </c>
      <c r="AL90" s="15">
        <v>100</v>
      </c>
      <c r="AM90" s="15"/>
      <c r="AN90" s="15"/>
      <c r="AO90" s="15"/>
      <c r="AP90" s="15"/>
      <c r="AQ90" s="15"/>
      <c r="AR90" s="15"/>
      <c r="AS90" s="15"/>
      <c r="AT90" s="15"/>
      <c r="AU90" s="15"/>
      <c r="AV90" s="15">
        <v>100</v>
      </c>
      <c r="AW90" s="15">
        <v>120</v>
      </c>
    </row>
    <row r="91" spans="1:49" ht="57.75" customHeight="1">
      <c r="A91" s="17" t="s">
        <v>97</v>
      </c>
      <c r="B91" s="20" t="s">
        <v>98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"/>
      <c r="W91" s="5"/>
      <c r="X91" s="5"/>
      <c r="Y91" s="5"/>
      <c r="Z91" s="7"/>
      <c r="AA91" s="6">
        <f>AA92+AA97</f>
        <v>1766.0719999999999</v>
      </c>
      <c r="AB91" s="6"/>
      <c r="AC91" s="6"/>
      <c r="AD91" s="6"/>
      <c r="AE91" s="6"/>
      <c r="AF91" s="6">
        <v>12.536</v>
      </c>
      <c r="AG91" s="6"/>
      <c r="AH91" s="6"/>
      <c r="AI91" s="6"/>
      <c r="AJ91" s="6"/>
      <c r="AK91" s="6">
        <v>1370.9359999999999</v>
      </c>
      <c r="AL91" s="6">
        <v>1367.4</v>
      </c>
      <c r="AM91" s="6"/>
      <c r="AN91" s="6"/>
      <c r="AO91" s="6"/>
      <c r="AP91" s="6"/>
      <c r="AQ91" s="6"/>
      <c r="AR91" s="6"/>
      <c r="AS91" s="6"/>
      <c r="AT91" s="6"/>
      <c r="AU91" s="6"/>
      <c r="AV91" s="6">
        <v>1367.4</v>
      </c>
      <c r="AW91" s="6">
        <v>1376.8</v>
      </c>
    </row>
    <row r="92" spans="1:49" ht="24.95" customHeight="1">
      <c r="A92" s="17" t="s">
        <v>90</v>
      </c>
      <c r="B92" s="20" t="s">
        <v>98</v>
      </c>
      <c r="C92" s="20" t="s">
        <v>91</v>
      </c>
      <c r="D92" s="20" t="s">
        <v>26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</f>
        <v>1727.4259999999999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1315.9359999999999</v>
      </c>
      <c r="AL92" s="6">
        <v>1307.4000000000001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1307.4000000000001</v>
      </c>
      <c r="AW92" s="6">
        <v>1311.8</v>
      </c>
    </row>
    <row r="93" spans="1:49" ht="24.95" customHeight="1">
      <c r="A93" s="17" t="s">
        <v>92</v>
      </c>
      <c r="B93" s="20" t="s">
        <v>98</v>
      </c>
      <c r="C93" s="20" t="s">
        <v>91</v>
      </c>
      <c r="D93" s="20" t="s">
        <v>25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1727.4259999999999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63" customHeight="1">
      <c r="A94" s="18" t="s">
        <v>99</v>
      </c>
      <c r="B94" s="9" t="s">
        <v>98</v>
      </c>
      <c r="C94" s="9" t="s">
        <v>91</v>
      </c>
      <c r="D94" s="9" t="s">
        <v>25</v>
      </c>
      <c r="E94" s="9" t="s">
        <v>100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/>
      <c r="AA94" s="11">
        <f>AA95+AA96</f>
        <v>1727.4259999999999</v>
      </c>
      <c r="AB94" s="11"/>
      <c r="AC94" s="11"/>
      <c r="AD94" s="11"/>
      <c r="AE94" s="11"/>
      <c r="AF94" s="11">
        <v>12.536</v>
      </c>
      <c r="AG94" s="11"/>
      <c r="AH94" s="11"/>
      <c r="AI94" s="11"/>
      <c r="AJ94" s="11"/>
      <c r="AK94" s="11">
        <v>1315.9359999999999</v>
      </c>
      <c r="AL94" s="11">
        <v>1307.4000000000001</v>
      </c>
      <c r="AM94" s="11"/>
      <c r="AN94" s="11"/>
      <c r="AO94" s="11"/>
      <c r="AP94" s="11"/>
      <c r="AQ94" s="11"/>
      <c r="AR94" s="11"/>
      <c r="AS94" s="11"/>
      <c r="AT94" s="11"/>
      <c r="AU94" s="11"/>
      <c r="AV94" s="11">
        <v>1307.4000000000001</v>
      </c>
      <c r="AW94" s="11">
        <v>1311.8</v>
      </c>
    </row>
    <row r="95" spans="1:49" ht="92.25" customHeight="1">
      <c r="A95" s="19" t="s">
        <v>31</v>
      </c>
      <c r="B95" s="13" t="s">
        <v>98</v>
      </c>
      <c r="C95" s="13" t="s">
        <v>91</v>
      </c>
      <c r="D95" s="13" t="s">
        <v>25</v>
      </c>
      <c r="E95" s="13" t="s">
        <v>100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2"/>
      <c r="AA95" s="15">
        <v>1430.29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>
        <v>1018.8</v>
      </c>
      <c r="AL95" s="15">
        <v>1018.8</v>
      </c>
      <c r="AM95" s="15"/>
      <c r="AN95" s="15"/>
      <c r="AO95" s="15"/>
      <c r="AP95" s="15"/>
      <c r="AQ95" s="15"/>
      <c r="AR95" s="15"/>
      <c r="AS95" s="15"/>
      <c r="AT95" s="15"/>
      <c r="AU95" s="15"/>
      <c r="AV95" s="15">
        <v>1018.8</v>
      </c>
      <c r="AW95" s="15">
        <v>1018.8</v>
      </c>
    </row>
    <row r="96" spans="1:49" ht="38.25" customHeight="1">
      <c r="A96" s="19" t="s">
        <v>37</v>
      </c>
      <c r="B96" s="13" t="s">
        <v>98</v>
      </c>
      <c r="C96" s="13" t="s">
        <v>91</v>
      </c>
      <c r="D96" s="13" t="s">
        <v>25</v>
      </c>
      <c r="E96" s="13" t="s">
        <v>100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38</v>
      </c>
      <c r="U96" s="13"/>
      <c r="V96" s="14"/>
      <c r="W96" s="14"/>
      <c r="X96" s="14"/>
      <c r="Y96" s="14"/>
      <c r="Z96" s="12"/>
      <c r="AA96" s="15">
        <v>297.13600000000002</v>
      </c>
      <c r="AB96" s="15"/>
      <c r="AC96" s="15"/>
      <c r="AD96" s="15"/>
      <c r="AE96" s="15"/>
      <c r="AF96" s="15">
        <v>12.536</v>
      </c>
      <c r="AG96" s="15"/>
      <c r="AH96" s="15"/>
      <c r="AI96" s="15"/>
      <c r="AJ96" s="15"/>
      <c r="AK96" s="15">
        <v>297.13600000000002</v>
      </c>
      <c r="AL96" s="15">
        <v>288.60000000000002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288.60000000000002</v>
      </c>
      <c r="AW96" s="15">
        <v>293</v>
      </c>
    </row>
    <row r="97" spans="1:49" ht="24.95" customHeight="1">
      <c r="A97" s="17" t="s">
        <v>82</v>
      </c>
      <c r="B97" s="20" t="s">
        <v>98</v>
      </c>
      <c r="C97" s="20" t="s">
        <v>63</v>
      </c>
      <c r="D97" s="20" t="s">
        <v>26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"/>
      <c r="W97" s="5"/>
      <c r="X97" s="5"/>
      <c r="Y97" s="5"/>
      <c r="Z97" s="7"/>
      <c r="AA97" s="6">
        <f>AA98</f>
        <v>38.646000000000001</v>
      </c>
      <c r="AB97" s="6"/>
      <c r="AC97" s="6"/>
      <c r="AD97" s="6"/>
      <c r="AE97" s="6"/>
      <c r="AF97" s="6"/>
      <c r="AG97" s="6"/>
      <c r="AH97" s="6"/>
      <c r="AI97" s="6"/>
      <c r="AJ97" s="6"/>
      <c r="AK97" s="6">
        <v>55</v>
      </c>
      <c r="AL97" s="6">
        <v>60</v>
      </c>
      <c r="AM97" s="6"/>
      <c r="AN97" s="6"/>
      <c r="AO97" s="6"/>
      <c r="AP97" s="6"/>
      <c r="AQ97" s="6"/>
      <c r="AR97" s="6"/>
      <c r="AS97" s="6"/>
      <c r="AT97" s="6"/>
      <c r="AU97" s="6"/>
      <c r="AV97" s="6">
        <v>60</v>
      </c>
      <c r="AW97" s="6">
        <v>65</v>
      </c>
    </row>
    <row r="98" spans="1:49" ht="24.95" customHeight="1">
      <c r="A98" s="17" t="s">
        <v>83</v>
      </c>
      <c r="B98" s="20" t="s">
        <v>98</v>
      </c>
      <c r="C98" s="20" t="s">
        <v>63</v>
      </c>
      <c r="D98" s="20" t="s">
        <v>58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f>AA99</f>
        <v>38.646000000000001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70.5" customHeight="1">
      <c r="A99" s="18" t="s">
        <v>111</v>
      </c>
      <c r="B99" s="9" t="s">
        <v>98</v>
      </c>
      <c r="C99" s="9" t="s">
        <v>63</v>
      </c>
      <c r="D99" s="9" t="s">
        <v>58</v>
      </c>
      <c r="E99" s="9" t="s">
        <v>101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/>
      <c r="AA99" s="11">
        <f>AA100</f>
        <v>38.646000000000001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>
        <v>55</v>
      </c>
      <c r="AL99" s="11">
        <v>60</v>
      </c>
      <c r="AM99" s="11"/>
      <c r="AN99" s="11"/>
      <c r="AO99" s="11"/>
      <c r="AP99" s="11"/>
      <c r="AQ99" s="11"/>
      <c r="AR99" s="11"/>
      <c r="AS99" s="11"/>
      <c r="AT99" s="11"/>
      <c r="AU99" s="11"/>
      <c r="AV99" s="11">
        <v>60</v>
      </c>
      <c r="AW99" s="11">
        <v>65</v>
      </c>
    </row>
    <row r="100" spans="1:49" ht="41.25" customHeight="1">
      <c r="A100" s="19" t="s">
        <v>86</v>
      </c>
      <c r="B100" s="13" t="s">
        <v>98</v>
      </c>
      <c r="C100" s="13" t="s">
        <v>63</v>
      </c>
      <c r="D100" s="13" t="s">
        <v>58</v>
      </c>
      <c r="E100" s="13" t="s">
        <v>101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87</v>
      </c>
      <c r="U100" s="13"/>
      <c r="V100" s="14"/>
      <c r="W100" s="14"/>
      <c r="X100" s="14"/>
      <c r="Y100" s="14"/>
      <c r="Z100" s="12"/>
      <c r="AA100" s="15">
        <v>38.646000000000001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>
        <v>55</v>
      </c>
      <c r="AL100" s="15">
        <v>60</v>
      </c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v>60</v>
      </c>
      <c r="AW100" s="15">
        <v>65</v>
      </c>
    </row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2023-12-22T06:40:34Z</cp:lastPrinted>
  <dcterms:created xsi:type="dcterms:W3CDTF">2022-11-09T05:30:09Z</dcterms:created>
  <dcterms:modified xsi:type="dcterms:W3CDTF">2023-12-28T03:40:57Z</dcterms:modified>
</cp:coreProperties>
</file>