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25725"/>
</workbook>
</file>

<file path=xl/calcChain.xml><?xml version="1.0" encoding="utf-8"?>
<calcChain xmlns="http://schemas.openxmlformats.org/spreadsheetml/2006/main">
  <c r="AA77" i="1"/>
  <c r="AA80"/>
  <c r="AA84"/>
  <c r="AA59"/>
  <c r="AA66"/>
  <c r="AA64"/>
  <c r="AA30"/>
  <c r="AA31"/>
  <c r="AA14"/>
  <c r="AA15"/>
  <c r="AA60"/>
  <c r="AA43"/>
  <c r="AA47"/>
  <c r="AA39"/>
  <c r="AA55"/>
  <c r="AA48" l="1"/>
  <c r="AA57"/>
  <c r="AA54" s="1"/>
  <c r="AA41"/>
  <c r="AA38" s="1"/>
  <c r="AA37" s="1"/>
  <c r="AA103"/>
  <c r="AA102" s="1"/>
  <c r="AA101" s="1"/>
  <c r="AA93"/>
  <c r="AA92" s="1"/>
  <c r="AA91" s="1"/>
  <c r="AL68" l="1"/>
  <c r="AL59" s="1"/>
  <c r="AL50" s="1"/>
  <c r="AL15"/>
  <c r="AL14" s="1"/>
  <c r="AL10" s="1"/>
  <c r="AL9" l="1"/>
  <c r="AA98" l="1"/>
  <c r="AA97" s="1"/>
  <c r="AA96" s="1"/>
  <c r="AA95" s="1"/>
  <c r="AA79" l="1"/>
  <c r="AA78" s="1"/>
  <c r="AA18"/>
  <c r="AA45"/>
  <c r="AA44" s="1"/>
  <c r="AA52"/>
  <c r="AA51" s="1"/>
  <c r="AA50" s="1"/>
  <c r="AA71"/>
  <c r="AA70" s="1"/>
  <c r="AA10" l="1"/>
  <c r="AA9" l="1"/>
  <c r="AA8" s="1"/>
</calcChain>
</file>

<file path=xl/sharedStrings.xml><?xml version="1.0" encoding="utf-8"?>
<sst xmlns="http://schemas.openxmlformats.org/spreadsheetml/2006/main" count="559" uniqueCount="139">
  <si>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</si>
  <si>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</si>
  <si>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</si>
  <si>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</si>
  <si>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</si>
  <si>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</si>
  <si>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</si>
  <si>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</si>
  <si>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</si>
  <si>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</si>
  <si>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</si>
  <si>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</si>
  <si>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</si>
  <si>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</si>
  <si>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</si>
  <si>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</si>
  <si>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</si>
  <si>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</si>
  <si>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</si>
  <si>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</si>
  <si>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</si>
  <si>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</si>
  <si>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</si>
  <si>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</si>
  <si>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</si>
  <si>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</si>
  <si>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</si>
  <si>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</si>
  <si>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</si>
  <si>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</si>
  <si>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</si>
  <si>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</si>
  <si>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</si>
  <si>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</si>
  <si>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</si>
  <si>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</si>
  <si>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</si>
  <si>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</si>
  <si>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</si>
  <si>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</si>
  <si>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</si>
  <si>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</si>
  <si>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</si>
  <si>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</si>
  <si>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</si>
  <si>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</si>
  <si>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</si>
  <si>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</si>
  <si>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</si>
  <si>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</si>
  <si>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</si>
  <si>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</si>
  <si>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</si>
  <si>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</si>
  <si>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</si>
  <si>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</si>
  <si>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</si>
  <si>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</si>
  <si>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</si>
  <si>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</si>
  <si>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</si>
  <si>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</si>
  <si>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</si>
  <si>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</si>
  <si>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</si>
  <si>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</si>
  <si>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</si>
  <si>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</si>
  <si>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</si>
  <si>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</si>
  <si>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</si>
  <si>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</si>
  <si>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</si>
  <si>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</si>
  <si>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</si>
  <si>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</si>
  <si>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</si>
  <si>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</si>
  <si>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</si>
  <si>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</si>
  <si>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</si>
  <si>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</si>
  <si>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</si>
  <si>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</si>
  <si>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</si>
  <si>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</si>
  <si>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</si>
  <si>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</si>
  <si>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</si>
  <si>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</si>
  <si>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</si>
  <si>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</si>
  <si>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</si>
  <si>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</si>
  <si>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</si>
  <si>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</si>
  <si>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</si>
  <si>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</si>
  <si>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</si>
  <si>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</si>
  <si>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</si>
  <si>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</si>
  <si>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</si>
  <si>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</si>
  <si>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</si>
  <si>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</si>
  <si>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</si>
  <si>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</si>
  <si>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</si>
  <si>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</si>
  <si>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</si>
  <si>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</si>
  <si>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</si>
  <si>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</si>
  <si>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</si>
  <si>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</si>
  <si>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</si>
  <si>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</si>
  <si>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</si>
  <si>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</si>
  <si>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</si>
  <si>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</si>
  <si>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</si>
  <si>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</si>
  <si>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</si>
  <si>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</si>
  <si>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</si>
  <si>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</si>
  <si>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</si>
  <si>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</si>
  <si>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</si>
  <si>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</si>
  <si>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</si>
  <si>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</si>
  <si>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>3 597,3</t>
  </si>
  <si>
    <t>99 0 05 02112</t>
  </si>
  <si>
    <t>Подготовка проектов межевания земельных участков и проведение кадастровых работ</t>
  </si>
  <si>
    <t>95.0.11.L5990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</si>
  <si>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06 декабря 2023 года №32
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</si>
</sst>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49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04"/>
  <sheetViews>
    <sheetView showGridLines="0" tabSelected="1" workbookViewId="0">
      <selection activeCell="AA78" sqref="AA78"/>
    </sheetView>
  </sheetViews>
  <sheetFormatPr defaultRowHeight="10.15" customHeight="1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>
      <c r="A1" s="24"/>
      <c r="T1" s="41" t="s">
        <v>138</v>
      </c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60" ht="84.75" customHeight="1">
      <c r="T2" s="43" t="s">
        <v>114</v>
      </c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60" ht="33.75" customHeight="1">
      <c r="A3" s="47" t="s">
        <v>106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</row>
    <row r="4" spans="1:60" ht="19.7" customHeight="1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>
      <c r="A5" s="49" t="s">
        <v>5</v>
      </c>
      <c r="B5" s="44" t="s">
        <v>108</v>
      </c>
      <c r="C5" s="44" t="s">
        <v>109</v>
      </c>
      <c r="D5" s="44" t="s">
        <v>110</v>
      </c>
      <c r="E5" s="44" t="s">
        <v>111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 t="s">
        <v>112</v>
      </c>
      <c r="U5" s="45" t="s">
        <v>6</v>
      </c>
      <c r="V5" s="45" t="s">
        <v>7</v>
      </c>
      <c r="W5" s="45" t="s">
        <v>8</v>
      </c>
      <c r="X5" s="45" t="s">
        <v>9</v>
      </c>
      <c r="Y5" s="45" t="s">
        <v>10</v>
      </c>
      <c r="Z5" s="46" t="s">
        <v>5</v>
      </c>
      <c r="AA5" s="46" t="s">
        <v>113</v>
      </c>
      <c r="AB5" s="46" t="s">
        <v>0</v>
      </c>
      <c r="AC5" s="46" t="s">
        <v>1</v>
      </c>
      <c r="AD5" s="46" t="s">
        <v>2</v>
      </c>
      <c r="AE5" s="46" t="s">
        <v>3</v>
      </c>
      <c r="AF5" s="46" t="s">
        <v>4</v>
      </c>
      <c r="AG5" s="46" t="s">
        <v>0</v>
      </c>
      <c r="AH5" s="46" t="s">
        <v>1</v>
      </c>
      <c r="AI5" s="46" t="s">
        <v>2</v>
      </c>
      <c r="AJ5" s="46" t="s">
        <v>3</v>
      </c>
      <c r="AK5" s="46" t="s">
        <v>4</v>
      </c>
      <c r="AL5" s="46" t="s">
        <v>11</v>
      </c>
      <c r="AM5" s="46" t="s">
        <v>11</v>
      </c>
      <c r="AN5" s="46" t="s">
        <v>12</v>
      </c>
      <c r="AO5" s="46" t="s">
        <v>13</v>
      </c>
      <c r="AP5" s="46" t="s">
        <v>14</v>
      </c>
      <c r="AQ5" s="46" t="s">
        <v>15</v>
      </c>
      <c r="AR5" s="46" t="s">
        <v>11</v>
      </c>
      <c r="AS5" s="46" t="s">
        <v>12</v>
      </c>
      <c r="AT5" s="46" t="s">
        <v>13</v>
      </c>
      <c r="AU5" s="46" t="s">
        <v>14</v>
      </c>
      <c r="AV5" s="46" t="s">
        <v>15</v>
      </c>
      <c r="AW5" s="46" t="s">
        <v>16</v>
      </c>
      <c r="AX5" s="46" t="s">
        <v>16</v>
      </c>
      <c r="AY5" s="46" t="s">
        <v>17</v>
      </c>
      <c r="AZ5" s="46" t="s">
        <v>18</v>
      </c>
      <c r="BA5" s="46" t="s">
        <v>19</v>
      </c>
      <c r="BB5" s="46" t="s">
        <v>20</v>
      </c>
      <c r="BC5" s="46" t="s">
        <v>16</v>
      </c>
      <c r="BD5" s="46" t="s">
        <v>17</v>
      </c>
      <c r="BE5" s="46" t="s">
        <v>18</v>
      </c>
      <c r="BF5" s="46" t="s">
        <v>19</v>
      </c>
      <c r="BG5" s="46" t="s">
        <v>20</v>
      </c>
      <c r="BH5" s="46" t="s">
        <v>5</v>
      </c>
    </row>
    <row r="6" spans="1:60" ht="48.75" customHeight="1">
      <c r="A6" s="49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 t="s">
        <v>6</v>
      </c>
      <c r="V6" s="45" t="s">
        <v>7</v>
      </c>
      <c r="W6" s="45" t="s">
        <v>8</v>
      </c>
      <c r="X6" s="45" t="s">
        <v>9</v>
      </c>
      <c r="Y6" s="45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 t="s">
        <v>0</v>
      </c>
      <c r="AM6" s="46" t="s">
        <v>0</v>
      </c>
      <c r="AN6" s="46" t="s">
        <v>1</v>
      </c>
      <c r="AO6" s="46" t="s">
        <v>2</v>
      </c>
      <c r="AP6" s="46" t="s">
        <v>3</v>
      </c>
      <c r="AQ6" s="46" t="s">
        <v>4</v>
      </c>
      <c r="AR6" s="46" t="s">
        <v>0</v>
      </c>
      <c r="AS6" s="46" t="s">
        <v>1</v>
      </c>
      <c r="AT6" s="46" t="s">
        <v>2</v>
      </c>
      <c r="AU6" s="46" t="s">
        <v>3</v>
      </c>
      <c r="AV6" s="46" t="s">
        <v>4</v>
      </c>
      <c r="AW6" s="46" t="s">
        <v>0</v>
      </c>
      <c r="AX6" s="46" t="s">
        <v>0</v>
      </c>
      <c r="AY6" s="46" t="s">
        <v>1</v>
      </c>
      <c r="AZ6" s="46" t="s">
        <v>2</v>
      </c>
      <c r="BA6" s="46" t="s">
        <v>3</v>
      </c>
      <c r="BB6" s="46" t="s">
        <v>4</v>
      </c>
      <c r="BC6" s="46" t="s">
        <v>0</v>
      </c>
      <c r="BD6" s="46" t="s">
        <v>1</v>
      </c>
      <c r="BE6" s="46" t="s">
        <v>2</v>
      </c>
      <c r="BF6" s="46" t="s">
        <v>3</v>
      </c>
      <c r="BG6" s="46" t="s">
        <v>4</v>
      </c>
      <c r="BH6" s="46"/>
    </row>
    <row r="7" spans="1:60" ht="15" hidden="1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AA9+AA77+AA95</f>
        <v>35361.019999999997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AA10+AA33+AA37+AA43+AA50+AA73</f>
        <v>19776.175999999999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f>AL10+AL33+AL37+AL43+AL50+AL73</f>
        <v>8103.58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5440.7119999999995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f>AL11+AL14+AL20+AL30</f>
        <v>4563.4299999999994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4524.9120000000003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f>AL15</f>
        <v>3806.8999999999996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4499.4120000000003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f>AL16+AL17</f>
        <v>3806.8999999999996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3312.5120000000002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1186.9000000000001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485.2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</f>
        <v>109.4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f>AA32</f>
        <v>109.4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109.4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27" customHeight="1">
      <c r="A33" s="17" t="s">
        <v>60</v>
      </c>
      <c r="B33" s="20" t="s">
        <v>23</v>
      </c>
      <c r="C33" s="20" t="s">
        <v>28</v>
      </c>
      <c r="D33" s="20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5"/>
      <c r="W33" s="5"/>
      <c r="X33" s="5"/>
      <c r="Y33" s="5"/>
      <c r="Z33" s="7"/>
      <c r="AA33" s="6">
        <v>325.8</v>
      </c>
      <c r="AB33" s="6"/>
      <c r="AC33" s="6"/>
      <c r="AD33" s="6"/>
      <c r="AE33" s="6"/>
      <c r="AF33" s="6"/>
      <c r="AG33" s="6"/>
      <c r="AH33" s="6"/>
      <c r="AI33" s="6"/>
      <c r="AJ33" s="6"/>
      <c r="AK33" s="6">
        <v>325.8</v>
      </c>
      <c r="AL33" s="6">
        <v>340.55</v>
      </c>
      <c r="AM33" s="6"/>
      <c r="AN33" s="6"/>
      <c r="AO33" s="6"/>
      <c r="AP33" s="6"/>
      <c r="AQ33" s="6"/>
      <c r="AR33" s="6"/>
      <c r="AS33" s="6"/>
      <c r="AT33" s="6"/>
      <c r="AU33" s="6"/>
      <c r="AV33" s="6">
        <v>340.55</v>
      </c>
      <c r="AW33" s="6">
        <v>353.05</v>
      </c>
    </row>
    <row r="34" spans="1:49" ht="25.5" customHeight="1">
      <c r="A34" s="17" t="s">
        <v>61</v>
      </c>
      <c r="B34" s="20" t="s">
        <v>23</v>
      </c>
      <c r="C34" s="20" t="s">
        <v>28</v>
      </c>
      <c r="D34" s="20" t="s">
        <v>62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5"/>
      <c r="W34" s="5"/>
      <c r="X34" s="5"/>
      <c r="Y34" s="5"/>
      <c r="Z34" s="7"/>
      <c r="AA34" s="6">
        <v>325.8</v>
      </c>
      <c r="AB34" s="6"/>
      <c r="AC34" s="6"/>
      <c r="AD34" s="6"/>
      <c r="AE34" s="6"/>
      <c r="AF34" s="6"/>
      <c r="AG34" s="6"/>
      <c r="AH34" s="6"/>
      <c r="AI34" s="6"/>
      <c r="AJ34" s="6"/>
      <c r="AK34" s="6">
        <v>325.8</v>
      </c>
      <c r="AL34" s="6">
        <v>340.55</v>
      </c>
      <c r="AM34" s="6"/>
      <c r="AN34" s="6"/>
      <c r="AO34" s="6"/>
      <c r="AP34" s="6"/>
      <c r="AQ34" s="6"/>
      <c r="AR34" s="6"/>
      <c r="AS34" s="6"/>
      <c r="AT34" s="6"/>
      <c r="AU34" s="6"/>
      <c r="AV34" s="6">
        <v>340.55</v>
      </c>
      <c r="AW34" s="6">
        <v>353.05</v>
      </c>
    </row>
    <row r="35" spans="1:49" ht="49.5" customHeight="1">
      <c r="A35" s="18" t="s">
        <v>63</v>
      </c>
      <c r="B35" s="9" t="s">
        <v>23</v>
      </c>
      <c r="C35" s="9" t="s">
        <v>28</v>
      </c>
      <c r="D35" s="9" t="s">
        <v>62</v>
      </c>
      <c r="E35" s="9" t="s">
        <v>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325.8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>
        <v>325.8</v>
      </c>
      <c r="AL35" s="11">
        <v>340.55</v>
      </c>
      <c r="AM35" s="11"/>
      <c r="AN35" s="11"/>
      <c r="AO35" s="11"/>
      <c r="AP35" s="11"/>
      <c r="AQ35" s="11"/>
      <c r="AR35" s="11"/>
      <c r="AS35" s="11"/>
      <c r="AT35" s="11"/>
      <c r="AU35" s="11"/>
      <c r="AV35" s="11">
        <v>340.55</v>
      </c>
      <c r="AW35" s="11">
        <v>353.05</v>
      </c>
    </row>
    <row r="36" spans="1:49" ht="102" customHeight="1">
      <c r="A36" s="19" t="s">
        <v>31</v>
      </c>
      <c r="B36" s="13" t="s">
        <v>23</v>
      </c>
      <c r="C36" s="13" t="s">
        <v>28</v>
      </c>
      <c r="D36" s="13" t="s">
        <v>62</v>
      </c>
      <c r="E36" s="13" t="s">
        <v>64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32</v>
      </c>
      <c r="U36" s="13"/>
      <c r="V36" s="14"/>
      <c r="W36" s="14"/>
      <c r="X36" s="14"/>
      <c r="Y36" s="14"/>
      <c r="Z36" s="12"/>
      <c r="AA36" s="15">
        <v>325.8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v>325.8</v>
      </c>
      <c r="AL36" s="15">
        <v>340.55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>
        <v>340.55</v>
      </c>
      <c r="AW36" s="15">
        <v>353.05</v>
      </c>
    </row>
    <row r="37" spans="1:49" ht="35.25" customHeight="1">
      <c r="A37" s="17" t="s">
        <v>65</v>
      </c>
      <c r="B37" s="20" t="s">
        <v>23</v>
      </c>
      <c r="C37" s="20" t="s">
        <v>62</v>
      </c>
      <c r="D37" s="20" t="s">
        <v>26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"/>
      <c r="W37" s="5"/>
      <c r="X37" s="5"/>
      <c r="Y37" s="5"/>
      <c r="Z37" s="7"/>
      <c r="AA37" s="6">
        <f>AA38</f>
        <v>1443.1579999999999</v>
      </c>
      <c r="AB37" s="6"/>
      <c r="AC37" s="6"/>
      <c r="AD37" s="6"/>
      <c r="AE37" s="6"/>
      <c r="AF37" s="6"/>
      <c r="AG37" s="6"/>
      <c r="AH37" s="6"/>
      <c r="AI37" s="6"/>
      <c r="AJ37" s="6"/>
      <c r="AK37" s="6">
        <v>1494.202</v>
      </c>
      <c r="AL37" s="6">
        <v>474.2</v>
      </c>
      <c r="AM37" s="6"/>
      <c r="AN37" s="6"/>
      <c r="AO37" s="6"/>
      <c r="AP37" s="6"/>
      <c r="AQ37" s="6"/>
      <c r="AR37" s="6"/>
      <c r="AS37" s="6"/>
      <c r="AT37" s="6"/>
      <c r="AU37" s="6"/>
      <c r="AV37" s="6">
        <v>474.2</v>
      </c>
      <c r="AW37" s="6">
        <v>474.2</v>
      </c>
    </row>
    <row r="38" spans="1:49" ht="51" customHeight="1">
      <c r="A38" s="17" t="s">
        <v>66</v>
      </c>
      <c r="B38" s="20" t="s">
        <v>23</v>
      </c>
      <c r="C38" s="20" t="s">
        <v>62</v>
      </c>
      <c r="D38" s="20" t="s">
        <v>67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5"/>
      <c r="W38" s="5"/>
      <c r="X38" s="5"/>
      <c r="Y38" s="5"/>
      <c r="Z38" s="7"/>
      <c r="AA38" s="6">
        <f>AA39+AA41</f>
        <v>1443.1579999999999</v>
      </c>
      <c r="AB38" s="6"/>
      <c r="AC38" s="6"/>
      <c r="AD38" s="6"/>
      <c r="AE38" s="6"/>
      <c r="AF38" s="6"/>
      <c r="AG38" s="6"/>
      <c r="AH38" s="6"/>
      <c r="AI38" s="6"/>
      <c r="AJ38" s="6"/>
      <c r="AK38" s="6">
        <v>1494.202</v>
      </c>
      <c r="AL38" s="6">
        <v>474.2</v>
      </c>
      <c r="AM38" s="6"/>
      <c r="AN38" s="6"/>
      <c r="AO38" s="6"/>
      <c r="AP38" s="6"/>
      <c r="AQ38" s="6"/>
      <c r="AR38" s="6"/>
      <c r="AS38" s="6"/>
      <c r="AT38" s="6"/>
      <c r="AU38" s="6"/>
      <c r="AV38" s="6">
        <v>474.2</v>
      </c>
      <c r="AW38" s="6">
        <v>474.2</v>
      </c>
    </row>
    <row r="39" spans="1:49" ht="48" customHeight="1">
      <c r="A39" s="18" t="s">
        <v>68</v>
      </c>
      <c r="B39" s="9" t="s">
        <v>23</v>
      </c>
      <c r="C39" s="9" t="s">
        <v>62</v>
      </c>
      <c r="D39" s="9" t="s">
        <v>67</v>
      </c>
      <c r="E39" s="9" t="s">
        <v>69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/>
      <c r="AA39" s="11">
        <f>AA40</f>
        <v>1173.1579999999999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>
        <v>1494.202</v>
      </c>
      <c r="AL39" s="11">
        <v>474.2</v>
      </c>
      <c r="AM39" s="11"/>
      <c r="AN39" s="11"/>
      <c r="AO39" s="11"/>
      <c r="AP39" s="11"/>
      <c r="AQ39" s="11"/>
      <c r="AR39" s="11"/>
      <c r="AS39" s="11"/>
      <c r="AT39" s="11"/>
      <c r="AU39" s="11"/>
      <c r="AV39" s="11">
        <v>474.2</v>
      </c>
      <c r="AW39" s="11">
        <v>474.2</v>
      </c>
    </row>
    <row r="40" spans="1:49" ht="39.75" customHeight="1">
      <c r="A40" s="19" t="s">
        <v>37</v>
      </c>
      <c r="B40" s="13" t="s">
        <v>23</v>
      </c>
      <c r="C40" s="13" t="s">
        <v>62</v>
      </c>
      <c r="D40" s="13" t="s">
        <v>67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38</v>
      </c>
      <c r="U40" s="13"/>
      <c r="V40" s="14"/>
      <c r="W40" s="14"/>
      <c r="X40" s="14"/>
      <c r="Y40" s="14"/>
      <c r="Z40" s="12"/>
      <c r="AA40" s="15">
        <v>1173.1579999999999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v>1494.202</v>
      </c>
      <c r="AL40" s="15">
        <v>474.2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>
        <v>474.2</v>
      </c>
      <c r="AW40" s="15">
        <v>474.2</v>
      </c>
    </row>
    <row r="41" spans="1:49" s="34" customFormat="1" ht="46.5" customHeight="1">
      <c r="A41" s="18" t="s">
        <v>131</v>
      </c>
      <c r="B41" s="9" t="s">
        <v>23</v>
      </c>
      <c r="C41" s="9" t="s">
        <v>62</v>
      </c>
      <c r="D41" s="9" t="s">
        <v>67</v>
      </c>
      <c r="E41" s="9" t="s">
        <v>130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3"/>
      <c r="V41" s="14"/>
      <c r="W41" s="14"/>
      <c r="X41" s="14"/>
      <c r="Y41" s="14"/>
      <c r="Z41" s="12"/>
      <c r="AA41" s="33">
        <f>AA42</f>
        <v>270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</row>
    <row r="42" spans="1:49" s="34" customFormat="1" ht="39.75" customHeight="1">
      <c r="A42" s="19" t="s">
        <v>40</v>
      </c>
      <c r="B42" s="13" t="s">
        <v>23</v>
      </c>
      <c r="C42" s="13" t="s">
        <v>62</v>
      </c>
      <c r="D42" s="13" t="s">
        <v>67</v>
      </c>
      <c r="E42" s="13" t="s">
        <v>130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41</v>
      </c>
      <c r="U42" s="13"/>
      <c r="V42" s="14"/>
      <c r="W42" s="14"/>
      <c r="X42" s="14"/>
      <c r="Y42" s="14"/>
      <c r="Z42" s="12"/>
      <c r="AA42" s="15">
        <v>270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49" ht="24.95" customHeight="1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2100.1859999999997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481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36" customFormat="1" ht="41.25" customHeight="1">
      <c r="A48" s="37" t="s">
        <v>136</v>
      </c>
      <c r="B48" s="9" t="s">
        <v>23</v>
      </c>
      <c r="C48" s="9" t="s">
        <v>34</v>
      </c>
      <c r="D48" s="9" t="s">
        <v>119</v>
      </c>
      <c r="E48" s="31" t="s">
        <v>137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8"/>
      <c r="W48" s="38"/>
      <c r="X48" s="38"/>
      <c r="Y48" s="38"/>
      <c r="Z48" s="39"/>
      <c r="AA48" s="33">
        <f>AA49</f>
        <v>481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</row>
    <row r="49" spans="1:49" s="36" customFormat="1" ht="41.25" customHeight="1">
      <c r="A49" s="19" t="s">
        <v>37</v>
      </c>
      <c r="B49" s="13" t="s">
        <v>23</v>
      </c>
      <c r="C49" s="13" t="s">
        <v>34</v>
      </c>
      <c r="D49" s="13" t="s">
        <v>119</v>
      </c>
      <c r="E49" s="32" t="s">
        <v>137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481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AA51+AA54+AA59+AA70</f>
        <v>10362.792000000001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f>AL51+AL54+AL59</f>
        <v>1080.5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AA55+AA57</f>
        <v>6783.8069999999998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3594.2469999999998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3594.2469999999998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s="35" customFormat="1" ht="68.25" customHeight="1">
      <c r="A57" s="19" t="s">
        <v>121</v>
      </c>
      <c r="B57" s="13" t="s">
        <v>23</v>
      </c>
      <c r="C57" s="13" t="s">
        <v>76</v>
      </c>
      <c r="D57" s="13" t="s">
        <v>28</v>
      </c>
      <c r="E57" s="13" t="s">
        <v>135</v>
      </c>
      <c r="F57" s="13"/>
      <c r="G57" s="13" t="s">
        <v>134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4"/>
      <c r="X57" s="14"/>
      <c r="Y57" s="14"/>
      <c r="Z57" s="12"/>
      <c r="AA57" s="15">
        <f>AA58</f>
        <v>3189.56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</row>
    <row r="58" spans="1:49" s="35" customFormat="1" ht="45.75" customHeight="1">
      <c r="A58" s="19" t="s">
        <v>40</v>
      </c>
      <c r="B58" s="13" t="s">
        <v>23</v>
      </c>
      <c r="C58" s="13" t="s">
        <v>76</v>
      </c>
      <c r="D58" s="13" t="s">
        <v>28</v>
      </c>
      <c r="E58" s="13" t="s">
        <v>135</v>
      </c>
      <c r="F58" s="13" t="s">
        <v>41</v>
      </c>
      <c r="G58" s="13" t="s">
        <v>134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41</v>
      </c>
      <c r="U58" s="13"/>
      <c r="V58" s="14"/>
      <c r="W58" s="14"/>
      <c r="X58" s="14"/>
      <c r="Y58" s="14"/>
      <c r="Z58" s="12"/>
      <c r="AA58" s="15">
        <v>3189.56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1:49" ht="24.95" customHeight="1">
      <c r="A59" s="17" t="s">
        <v>77</v>
      </c>
      <c r="B59" s="20" t="s">
        <v>23</v>
      </c>
      <c r="C59" s="20" t="s">
        <v>76</v>
      </c>
      <c r="D59" s="20" t="s">
        <v>62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5"/>
      <c r="W59" s="5"/>
      <c r="X59" s="5"/>
      <c r="Y59" s="5"/>
      <c r="Z59" s="7"/>
      <c r="AA59" s="6">
        <f>AA60+AA62+AA66+AA68+AA64</f>
        <v>3041.4449999999997</v>
      </c>
      <c r="AB59" s="6"/>
      <c r="AC59" s="6"/>
      <c r="AD59" s="6"/>
      <c r="AE59" s="6"/>
      <c r="AF59" s="6">
        <v>58.591999999999999</v>
      </c>
      <c r="AG59" s="6"/>
      <c r="AH59" s="6"/>
      <c r="AI59" s="6"/>
      <c r="AJ59" s="6"/>
      <c r="AK59" s="6">
        <v>2574.962</v>
      </c>
      <c r="AL59" s="6">
        <f>AL60+AL68</f>
        <v>1080.5</v>
      </c>
      <c r="AM59" s="6"/>
      <c r="AN59" s="6"/>
      <c r="AO59" s="6"/>
      <c r="AP59" s="6"/>
      <c r="AQ59" s="6"/>
      <c r="AR59" s="6"/>
      <c r="AS59" s="6"/>
      <c r="AT59" s="6"/>
      <c r="AU59" s="6"/>
      <c r="AV59" s="6">
        <v>1075.5</v>
      </c>
      <c r="AW59" s="6">
        <v>1107.25</v>
      </c>
    </row>
    <row r="60" spans="1:49" ht="24.95" customHeight="1">
      <c r="A60" s="18" t="s">
        <v>78</v>
      </c>
      <c r="B60" s="9" t="s">
        <v>23</v>
      </c>
      <c r="C60" s="9" t="s">
        <v>76</v>
      </c>
      <c r="D60" s="9" t="s">
        <v>62</v>
      </c>
      <c r="E60" s="9" t="s">
        <v>79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f>AA61</f>
        <v>1754.962</v>
      </c>
      <c r="AB60" s="11"/>
      <c r="AC60" s="11"/>
      <c r="AD60" s="11"/>
      <c r="AE60" s="11"/>
      <c r="AF60" s="11">
        <v>58.591999999999999</v>
      </c>
      <c r="AG60" s="11"/>
      <c r="AH60" s="11"/>
      <c r="AI60" s="11"/>
      <c r="AJ60" s="11"/>
      <c r="AK60" s="11">
        <v>1689.962</v>
      </c>
      <c r="AL60" s="11">
        <v>1075.5</v>
      </c>
      <c r="AM60" s="11"/>
      <c r="AN60" s="11"/>
      <c r="AO60" s="11"/>
      <c r="AP60" s="11"/>
      <c r="AQ60" s="11"/>
      <c r="AR60" s="11"/>
      <c r="AS60" s="11"/>
      <c r="AT60" s="11"/>
      <c r="AU60" s="11"/>
      <c r="AV60" s="11">
        <v>1075.5</v>
      </c>
      <c r="AW60" s="11">
        <v>1107.25</v>
      </c>
    </row>
    <row r="61" spans="1:49" ht="39.75" customHeight="1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79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1754.962</v>
      </c>
      <c r="AB61" s="15"/>
      <c r="AC61" s="15"/>
      <c r="AD61" s="15"/>
      <c r="AE61" s="15"/>
      <c r="AF61" s="15">
        <v>58.591999999999999</v>
      </c>
      <c r="AG61" s="15"/>
      <c r="AH61" s="15"/>
      <c r="AI61" s="15"/>
      <c r="AJ61" s="15"/>
      <c r="AK61" s="15">
        <v>1689.962</v>
      </c>
      <c r="AL61" s="15">
        <v>1075.5</v>
      </c>
      <c r="AM61" s="15"/>
      <c r="AN61" s="15"/>
      <c r="AO61" s="15"/>
      <c r="AP61" s="15"/>
      <c r="AQ61" s="15"/>
      <c r="AR61" s="15"/>
      <c r="AS61" s="15"/>
      <c r="AT61" s="15"/>
      <c r="AU61" s="15"/>
      <c r="AV61" s="15">
        <v>1075.5</v>
      </c>
      <c r="AW61" s="15">
        <v>1107.25</v>
      </c>
    </row>
    <row r="62" spans="1:49" ht="38.25" customHeight="1">
      <c r="A62" s="18" t="s">
        <v>80</v>
      </c>
      <c r="B62" s="9" t="s">
        <v>23</v>
      </c>
      <c r="C62" s="9" t="s">
        <v>76</v>
      </c>
      <c r="D62" s="9" t="s">
        <v>62</v>
      </c>
      <c r="E62" s="9" t="s">
        <v>81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0"/>
      <c r="W62" s="10"/>
      <c r="X62" s="10"/>
      <c r="Y62" s="10"/>
      <c r="Z62" s="8"/>
      <c r="AA62" s="11">
        <v>100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v>100</v>
      </c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</row>
    <row r="63" spans="1:49" ht="37.5" customHeight="1">
      <c r="A63" s="19" t="s">
        <v>37</v>
      </c>
      <c r="B63" s="13" t="s">
        <v>23</v>
      </c>
      <c r="C63" s="13" t="s">
        <v>76</v>
      </c>
      <c r="D63" s="13" t="s">
        <v>62</v>
      </c>
      <c r="E63" s="13" t="s">
        <v>81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100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v>100</v>
      </c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s="29" customFormat="1" ht="37.5" customHeight="1">
      <c r="A64" s="30" t="s">
        <v>132</v>
      </c>
      <c r="B64" s="13" t="s">
        <v>23</v>
      </c>
      <c r="C64" s="13" t="s">
        <v>76</v>
      </c>
      <c r="D64" s="13" t="s">
        <v>62</v>
      </c>
      <c r="E64" s="31" t="s">
        <v>133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  <c r="W64" s="14"/>
      <c r="X64" s="14"/>
      <c r="Y64" s="14"/>
      <c r="Z64" s="12"/>
      <c r="AA64" s="33">
        <f>AA65</f>
        <v>132.227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</row>
    <row r="65" spans="1:49" s="29" customFormat="1" ht="37.5" customHeight="1">
      <c r="A65" s="19" t="s">
        <v>37</v>
      </c>
      <c r="B65" s="13" t="s">
        <v>23</v>
      </c>
      <c r="C65" s="13" t="s">
        <v>76</v>
      </c>
      <c r="D65" s="13" t="s">
        <v>62</v>
      </c>
      <c r="E65" s="32" t="s">
        <v>133</v>
      </c>
      <c r="F65" s="13" t="s">
        <v>38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132.227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>
      <c r="A66" s="18" t="s">
        <v>82</v>
      </c>
      <c r="B66" s="9" t="s">
        <v>23</v>
      </c>
      <c r="C66" s="9" t="s">
        <v>76</v>
      </c>
      <c r="D66" s="9" t="s">
        <v>62</v>
      </c>
      <c r="E66" s="9" t="s">
        <v>83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f>AA67</f>
        <v>1049.2560000000001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780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44.25" customHeight="1">
      <c r="A67" s="19" t="s">
        <v>37</v>
      </c>
      <c r="B67" s="13" t="s">
        <v>23</v>
      </c>
      <c r="C67" s="13" t="s">
        <v>76</v>
      </c>
      <c r="D67" s="13" t="s">
        <v>62</v>
      </c>
      <c r="E67" s="13" t="s">
        <v>83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38</v>
      </c>
      <c r="U67" s="13"/>
      <c r="V67" s="14"/>
      <c r="W67" s="14"/>
      <c r="X67" s="14"/>
      <c r="Y67" s="14"/>
      <c r="Z67" s="12"/>
      <c r="AA67" s="15">
        <v>1049.2560000000001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780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24.95" customHeight="1">
      <c r="A68" s="18" t="s">
        <v>84</v>
      </c>
      <c r="B68" s="9" t="s">
        <v>23</v>
      </c>
      <c r="C68" s="9" t="s">
        <v>76</v>
      </c>
      <c r="D68" s="9" t="s">
        <v>62</v>
      </c>
      <c r="E68" s="9" t="s">
        <v>85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/>
      <c r="AA68" s="11">
        <v>5</v>
      </c>
      <c r="AB68" s="11"/>
      <c r="AC68" s="11"/>
      <c r="AD68" s="11"/>
      <c r="AE68" s="11"/>
      <c r="AF68" s="11"/>
      <c r="AG68" s="11"/>
      <c r="AH68" s="11"/>
      <c r="AI68" s="11"/>
      <c r="AJ68" s="11"/>
      <c r="AK68" s="11">
        <v>5</v>
      </c>
      <c r="AL68" s="11">
        <f>AL69</f>
        <v>5</v>
      </c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</row>
    <row r="69" spans="1:49" ht="24.95" customHeight="1">
      <c r="A69" s="19" t="s">
        <v>46</v>
      </c>
      <c r="B69" s="13" t="s">
        <v>23</v>
      </c>
      <c r="C69" s="13" t="s">
        <v>76</v>
      </c>
      <c r="D69" s="13" t="s">
        <v>62</v>
      </c>
      <c r="E69" s="13" t="s">
        <v>85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47</v>
      </c>
      <c r="U69" s="13"/>
      <c r="V69" s="14"/>
      <c r="W69" s="14"/>
      <c r="X69" s="14"/>
      <c r="Y69" s="14"/>
      <c r="Z69" s="12"/>
      <c r="AA69" s="15">
        <v>5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>
        <v>5</v>
      </c>
      <c r="AL69" s="15">
        <v>5</v>
      </c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</row>
    <row r="70" spans="1:49" ht="39.75" customHeight="1">
      <c r="A70" s="17" t="s">
        <v>125</v>
      </c>
      <c r="B70" s="20" t="s">
        <v>23</v>
      </c>
      <c r="C70" s="20" t="s">
        <v>76</v>
      </c>
      <c r="D70" s="20" t="s">
        <v>76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5"/>
      <c r="W70" s="5"/>
      <c r="X70" s="5"/>
      <c r="Y70" s="5"/>
      <c r="Z70" s="7"/>
      <c r="AA70" s="6">
        <f>AA71</f>
        <v>57.54</v>
      </c>
      <c r="AB70" s="6"/>
      <c r="AC70" s="6"/>
      <c r="AD70" s="6"/>
      <c r="AE70" s="6"/>
      <c r="AF70" s="6">
        <v>57.54</v>
      </c>
      <c r="AG70" s="6"/>
      <c r="AH70" s="6"/>
      <c r="AI70" s="6"/>
      <c r="AJ70" s="6"/>
      <c r="AK70" s="6">
        <v>57.54</v>
      </c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66.5" customHeight="1">
      <c r="A71" s="28" t="s">
        <v>126</v>
      </c>
      <c r="B71" s="9" t="s">
        <v>23</v>
      </c>
      <c r="C71" s="9" t="s">
        <v>76</v>
      </c>
      <c r="D71" s="9" t="s">
        <v>76</v>
      </c>
      <c r="E71" s="9" t="s">
        <v>127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0"/>
      <c r="W71" s="10"/>
      <c r="X71" s="10"/>
      <c r="Y71" s="10"/>
      <c r="Z71" s="8"/>
      <c r="AA71" s="11">
        <f>AA72</f>
        <v>57.54</v>
      </c>
      <c r="AB71" s="11"/>
      <c r="AC71" s="11"/>
      <c r="AD71" s="11"/>
      <c r="AE71" s="11"/>
      <c r="AF71" s="11">
        <v>57.54</v>
      </c>
      <c r="AG71" s="11"/>
      <c r="AH71" s="11"/>
      <c r="AI71" s="11"/>
      <c r="AJ71" s="11"/>
      <c r="AK71" s="11">
        <v>57.54</v>
      </c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</row>
    <row r="72" spans="1:49" ht="24.95" customHeight="1">
      <c r="A72" s="19" t="s">
        <v>46</v>
      </c>
      <c r="B72" s="13" t="s">
        <v>23</v>
      </c>
      <c r="C72" s="13" t="s">
        <v>76</v>
      </c>
      <c r="D72" s="13" t="s">
        <v>76</v>
      </c>
      <c r="E72" s="13" t="s">
        <v>127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 t="s">
        <v>47</v>
      </c>
      <c r="U72" s="13"/>
      <c r="V72" s="14"/>
      <c r="W72" s="14"/>
      <c r="X72" s="14"/>
      <c r="Y72" s="14"/>
      <c r="Z72" s="12"/>
      <c r="AA72" s="15">
        <v>57.54</v>
      </c>
      <c r="AB72" s="15"/>
      <c r="AC72" s="15"/>
      <c r="AD72" s="15"/>
      <c r="AE72" s="15"/>
      <c r="AF72" s="15">
        <v>57.54</v>
      </c>
      <c r="AG72" s="15"/>
      <c r="AH72" s="15"/>
      <c r="AI72" s="15"/>
      <c r="AJ72" s="15"/>
      <c r="AK72" s="15">
        <v>57.54</v>
      </c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</row>
    <row r="73" spans="1:49" ht="24.95" customHeight="1">
      <c r="A73" s="17" t="s">
        <v>86</v>
      </c>
      <c r="B73" s="20" t="s">
        <v>23</v>
      </c>
      <c r="C73" s="20" t="s">
        <v>67</v>
      </c>
      <c r="D73" s="20" t="s">
        <v>26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5"/>
      <c r="W73" s="5"/>
      <c r="X73" s="5"/>
      <c r="Y73" s="5"/>
      <c r="Z73" s="7"/>
      <c r="AA73" s="6">
        <v>103.52800000000001</v>
      </c>
      <c r="AB73" s="6"/>
      <c r="AC73" s="6"/>
      <c r="AD73" s="6"/>
      <c r="AE73" s="6"/>
      <c r="AF73" s="6"/>
      <c r="AG73" s="6"/>
      <c r="AH73" s="6"/>
      <c r="AI73" s="6"/>
      <c r="AJ73" s="6"/>
      <c r="AK73" s="6">
        <v>103.52800000000001</v>
      </c>
      <c r="AL73" s="6">
        <v>103.5</v>
      </c>
      <c r="AM73" s="6"/>
      <c r="AN73" s="6"/>
      <c r="AO73" s="6"/>
      <c r="AP73" s="6"/>
      <c r="AQ73" s="6"/>
      <c r="AR73" s="6"/>
      <c r="AS73" s="6"/>
      <c r="AT73" s="6"/>
      <c r="AU73" s="6"/>
      <c r="AV73" s="6">
        <v>103.5</v>
      </c>
      <c r="AW73" s="6">
        <v>103.5</v>
      </c>
    </row>
    <row r="74" spans="1:49" ht="24.95" customHeight="1">
      <c r="A74" s="17" t="s">
        <v>87</v>
      </c>
      <c r="B74" s="20" t="s">
        <v>23</v>
      </c>
      <c r="C74" s="20" t="s">
        <v>67</v>
      </c>
      <c r="D74" s="20" t="s">
        <v>62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5"/>
      <c r="W74" s="5"/>
      <c r="X74" s="5"/>
      <c r="Y74" s="5"/>
      <c r="Z74" s="7"/>
      <c r="AA74" s="6">
        <v>103.52800000000001</v>
      </c>
      <c r="AB74" s="6"/>
      <c r="AC74" s="6"/>
      <c r="AD74" s="6"/>
      <c r="AE74" s="6"/>
      <c r="AF74" s="6"/>
      <c r="AG74" s="6"/>
      <c r="AH74" s="6"/>
      <c r="AI74" s="6"/>
      <c r="AJ74" s="6"/>
      <c r="AK74" s="6">
        <v>103.52800000000001</v>
      </c>
      <c r="AL74" s="6">
        <v>103.5</v>
      </c>
      <c r="AM74" s="6"/>
      <c r="AN74" s="6"/>
      <c r="AO74" s="6"/>
      <c r="AP74" s="6"/>
      <c r="AQ74" s="6"/>
      <c r="AR74" s="6"/>
      <c r="AS74" s="6"/>
      <c r="AT74" s="6"/>
      <c r="AU74" s="6"/>
      <c r="AV74" s="6">
        <v>103.5</v>
      </c>
      <c r="AW74" s="6">
        <v>103.5</v>
      </c>
    </row>
    <row r="75" spans="1:49" ht="86.25" customHeight="1">
      <c r="A75" s="18" t="s">
        <v>88</v>
      </c>
      <c r="B75" s="9" t="s">
        <v>23</v>
      </c>
      <c r="C75" s="9" t="s">
        <v>67</v>
      </c>
      <c r="D75" s="9" t="s">
        <v>62</v>
      </c>
      <c r="E75" s="9" t="s">
        <v>89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0"/>
      <c r="W75" s="10"/>
      <c r="X75" s="10"/>
      <c r="Y75" s="10"/>
      <c r="Z75" s="8"/>
      <c r="AA75" s="11">
        <v>103.52800000000001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>
        <v>103.52800000000001</v>
      </c>
      <c r="AL75" s="11">
        <v>103.5</v>
      </c>
      <c r="AM75" s="11"/>
      <c r="AN75" s="11"/>
      <c r="AO75" s="11"/>
      <c r="AP75" s="11"/>
      <c r="AQ75" s="11"/>
      <c r="AR75" s="11"/>
      <c r="AS75" s="11"/>
      <c r="AT75" s="11"/>
      <c r="AU75" s="11"/>
      <c r="AV75" s="11">
        <v>103.5</v>
      </c>
      <c r="AW75" s="11">
        <v>103.5</v>
      </c>
    </row>
    <row r="76" spans="1:49" ht="24.95" customHeight="1">
      <c r="A76" s="19" t="s">
        <v>90</v>
      </c>
      <c r="B76" s="13" t="s">
        <v>23</v>
      </c>
      <c r="C76" s="13" t="s">
        <v>67</v>
      </c>
      <c r="D76" s="13" t="s">
        <v>62</v>
      </c>
      <c r="E76" s="13" t="s">
        <v>89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91</v>
      </c>
      <c r="U76" s="13"/>
      <c r="V76" s="14"/>
      <c r="W76" s="14"/>
      <c r="X76" s="14"/>
      <c r="Y76" s="14"/>
      <c r="Z76" s="12"/>
      <c r="AA76" s="15">
        <v>103.52800000000001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>
        <v>103.52800000000001</v>
      </c>
      <c r="AL76" s="15">
        <v>103.5</v>
      </c>
      <c r="AM76" s="15"/>
      <c r="AN76" s="15"/>
      <c r="AO76" s="15"/>
      <c r="AP76" s="15"/>
      <c r="AQ76" s="15"/>
      <c r="AR76" s="15"/>
      <c r="AS76" s="15"/>
      <c r="AT76" s="15"/>
      <c r="AU76" s="15"/>
      <c r="AV76" s="15">
        <v>103.5</v>
      </c>
      <c r="AW76" s="15">
        <v>103.5</v>
      </c>
    </row>
    <row r="77" spans="1:49" ht="50.25" customHeight="1">
      <c r="A77" s="17" t="s">
        <v>92</v>
      </c>
      <c r="B77" s="20" t="s">
        <v>93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AA78+AA91</f>
        <v>13818.771999999999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13246.634</v>
      </c>
      <c r="AL77" s="6">
        <v>6606.85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6606.85</v>
      </c>
      <c r="AW77" s="6">
        <v>6669.08</v>
      </c>
    </row>
    <row r="78" spans="1:49" ht="24.95" customHeight="1">
      <c r="A78" s="17" t="s">
        <v>94</v>
      </c>
      <c r="B78" s="20" t="s">
        <v>93</v>
      </c>
      <c r="C78" s="20" t="s">
        <v>95</v>
      </c>
      <c r="D78" s="20" t="s">
        <v>26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5"/>
      <c r="W78" s="5"/>
      <c r="X78" s="5"/>
      <c r="Y78" s="5"/>
      <c r="Z78" s="7"/>
      <c r="AA78" s="6">
        <f>AA79</f>
        <v>13702.011999999999</v>
      </c>
      <c r="AB78" s="6"/>
      <c r="AC78" s="6"/>
      <c r="AD78" s="6"/>
      <c r="AE78" s="6"/>
      <c r="AF78" s="6">
        <v>38.231000000000002</v>
      </c>
      <c r="AG78" s="6"/>
      <c r="AH78" s="6"/>
      <c r="AI78" s="6"/>
      <c r="AJ78" s="6"/>
      <c r="AK78" s="6">
        <v>13146.634</v>
      </c>
      <c r="AL78" s="6">
        <v>6506.85</v>
      </c>
      <c r="AM78" s="6"/>
      <c r="AN78" s="6"/>
      <c r="AO78" s="6"/>
      <c r="AP78" s="6"/>
      <c r="AQ78" s="6"/>
      <c r="AR78" s="6"/>
      <c r="AS78" s="6"/>
      <c r="AT78" s="6"/>
      <c r="AU78" s="6"/>
      <c r="AV78" s="6">
        <v>6506.85</v>
      </c>
      <c r="AW78" s="6">
        <v>6549.08</v>
      </c>
    </row>
    <row r="79" spans="1:49" ht="24.95" customHeight="1">
      <c r="A79" s="17" t="s">
        <v>96</v>
      </c>
      <c r="B79" s="20" t="s">
        <v>93</v>
      </c>
      <c r="C79" s="20" t="s">
        <v>95</v>
      </c>
      <c r="D79" s="20" t="s">
        <v>25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5"/>
      <c r="W79" s="5"/>
      <c r="X79" s="5"/>
      <c r="Y79" s="5"/>
      <c r="Z79" s="7"/>
      <c r="AA79" s="6">
        <f>AA80+AA82+AA84+AA89</f>
        <v>13702.011999999999</v>
      </c>
      <c r="AB79" s="6"/>
      <c r="AC79" s="6"/>
      <c r="AD79" s="6"/>
      <c r="AE79" s="6"/>
      <c r="AF79" s="6">
        <v>38.231000000000002</v>
      </c>
      <c r="AG79" s="6"/>
      <c r="AH79" s="6"/>
      <c r="AI79" s="6"/>
      <c r="AJ79" s="6"/>
      <c r="AK79" s="6">
        <v>13146.634</v>
      </c>
      <c r="AL79" s="6">
        <v>6506.85</v>
      </c>
      <c r="AM79" s="6"/>
      <c r="AN79" s="6"/>
      <c r="AO79" s="6"/>
      <c r="AP79" s="6"/>
      <c r="AQ79" s="6"/>
      <c r="AR79" s="6"/>
      <c r="AS79" s="6"/>
      <c r="AT79" s="6"/>
      <c r="AU79" s="6"/>
      <c r="AV79" s="6">
        <v>6506.85</v>
      </c>
      <c r="AW79" s="6">
        <v>6549.08</v>
      </c>
    </row>
    <row r="80" spans="1:49" ht="40.5" customHeight="1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128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f>AA81</f>
        <v>32.094999999999999</v>
      </c>
      <c r="AB80" s="11"/>
      <c r="AC80" s="11"/>
      <c r="AD80" s="11"/>
      <c r="AE80" s="11"/>
      <c r="AF80" s="11">
        <v>25</v>
      </c>
      <c r="AG80" s="11"/>
      <c r="AH80" s="11"/>
      <c r="AI80" s="11"/>
      <c r="AJ80" s="11"/>
      <c r="AK80" s="11">
        <v>25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24.95" customHeight="1">
      <c r="A81" s="19" t="s">
        <v>40</v>
      </c>
      <c r="B81" s="13" t="s">
        <v>93</v>
      </c>
      <c r="C81" s="13" t="s">
        <v>95</v>
      </c>
      <c r="D81" s="13" t="s">
        <v>25</v>
      </c>
      <c r="E81" s="13" t="s">
        <v>128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41</v>
      </c>
      <c r="U81" s="13"/>
      <c r="V81" s="14"/>
      <c r="W81" s="14"/>
      <c r="X81" s="14"/>
      <c r="Y81" s="14"/>
      <c r="Z81" s="12"/>
      <c r="AA81" s="15">
        <v>32.094999999999999</v>
      </c>
      <c r="AB81" s="15"/>
      <c r="AC81" s="15"/>
      <c r="AD81" s="15"/>
      <c r="AE81" s="15"/>
      <c r="AF81" s="15">
        <v>25</v>
      </c>
      <c r="AG81" s="15"/>
      <c r="AH81" s="15"/>
      <c r="AI81" s="15"/>
      <c r="AJ81" s="15"/>
      <c r="AK81" s="15">
        <v>25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44.25" customHeight="1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v>82.695999999999998</v>
      </c>
      <c r="AB82" s="11"/>
      <c r="AC82" s="11"/>
      <c r="AD82" s="11"/>
      <c r="AE82" s="11"/>
      <c r="AF82" s="11"/>
      <c r="AG82" s="11"/>
      <c r="AH82" s="11"/>
      <c r="AI82" s="11"/>
      <c r="AJ82" s="11"/>
      <c r="AK82" s="11">
        <v>70</v>
      </c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</row>
    <row r="83" spans="1:49" ht="34.5" customHeight="1">
      <c r="A83" s="19" t="s">
        <v>37</v>
      </c>
      <c r="B83" s="13" t="s">
        <v>93</v>
      </c>
      <c r="C83" s="13" t="s">
        <v>95</v>
      </c>
      <c r="D83" s="13" t="s">
        <v>25</v>
      </c>
      <c r="E83" s="13" t="s">
        <v>98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38</v>
      </c>
      <c r="U83" s="13"/>
      <c r="V83" s="14"/>
      <c r="W83" s="14"/>
      <c r="X83" s="14"/>
      <c r="Y83" s="14"/>
      <c r="Z83" s="12"/>
      <c r="AA83" s="15">
        <v>82.695999999999998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70</v>
      </c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</row>
    <row r="84" spans="1:49" ht="36" customHeight="1">
      <c r="A84" s="18" t="s">
        <v>97</v>
      </c>
      <c r="B84" s="9" t="s">
        <v>93</v>
      </c>
      <c r="C84" s="9" t="s">
        <v>95</v>
      </c>
      <c r="D84" s="9" t="s">
        <v>25</v>
      </c>
      <c r="E84" s="9" t="s">
        <v>99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/>
      <c r="AA84" s="11">
        <f>AA85+AA86+AA88+AA87</f>
        <v>11081.717999999999</v>
      </c>
      <c r="AB84" s="11"/>
      <c r="AC84" s="11"/>
      <c r="AD84" s="11"/>
      <c r="AE84" s="11"/>
      <c r="AF84" s="11">
        <v>13.231</v>
      </c>
      <c r="AG84" s="11"/>
      <c r="AH84" s="11"/>
      <c r="AI84" s="11"/>
      <c r="AJ84" s="11"/>
      <c r="AK84" s="11">
        <v>10546.130999999999</v>
      </c>
      <c r="AL84" s="11">
        <v>6506.85</v>
      </c>
      <c r="AM84" s="11"/>
      <c r="AN84" s="11"/>
      <c r="AO84" s="11"/>
      <c r="AP84" s="11"/>
      <c r="AQ84" s="11"/>
      <c r="AR84" s="11"/>
      <c r="AS84" s="11"/>
      <c r="AT84" s="11"/>
      <c r="AU84" s="11"/>
      <c r="AV84" s="11">
        <v>6506.85</v>
      </c>
      <c r="AW84" s="11">
        <v>6549.08</v>
      </c>
    </row>
    <row r="85" spans="1:49" ht="87" customHeight="1">
      <c r="A85" s="19" t="s">
        <v>31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32</v>
      </c>
      <c r="U85" s="13"/>
      <c r="V85" s="14"/>
      <c r="W85" s="14"/>
      <c r="X85" s="14"/>
      <c r="Y85" s="14"/>
      <c r="Z85" s="12"/>
      <c r="AA85" s="15">
        <v>5422.14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5039.2</v>
      </c>
      <c r="AL85" s="15">
        <v>5039.2</v>
      </c>
      <c r="AM85" s="15"/>
      <c r="AN85" s="15"/>
      <c r="AO85" s="15"/>
      <c r="AP85" s="15"/>
      <c r="AQ85" s="15"/>
      <c r="AR85" s="15"/>
      <c r="AS85" s="15"/>
      <c r="AT85" s="15"/>
      <c r="AU85" s="15"/>
      <c r="AV85" s="15">
        <v>5039.2</v>
      </c>
      <c r="AW85" s="15">
        <v>5039.2</v>
      </c>
    </row>
    <row r="86" spans="1:49" ht="37.5" customHeight="1">
      <c r="A86" s="19" t="s">
        <v>37</v>
      </c>
      <c r="B86" s="13" t="s">
        <v>93</v>
      </c>
      <c r="C86" s="13" t="s">
        <v>95</v>
      </c>
      <c r="D86" s="13" t="s">
        <v>25</v>
      </c>
      <c r="E86" s="13" t="s">
        <v>99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38</v>
      </c>
      <c r="U86" s="13"/>
      <c r="V86" s="14"/>
      <c r="W86" s="14"/>
      <c r="X86" s="14"/>
      <c r="Y86" s="14"/>
      <c r="Z86" s="12"/>
      <c r="AA86" s="15">
        <v>5656.018</v>
      </c>
      <c r="AB86" s="15"/>
      <c r="AC86" s="15"/>
      <c r="AD86" s="15"/>
      <c r="AE86" s="15"/>
      <c r="AF86" s="15">
        <v>13.231</v>
      </c>
      <c r="AG86" s="15"/>
      <c r="AH86" s="15"/>
      <c r="AI86" s="15"/>
      <c r="AJ86" s="15"/>
      <c r="AK86" s="15">
        <v>5503.9309999999996</v>
      </c>
      <c r="AL86" s="15">
        <v>1467.65</v>
      </c>
      <c r="AM86" s="15"/>
      <c r="AN86" s="15"/>
      <c r="AO86" s="15"/>
      <c r="AP86" s="15"/>
      <c r="AQ86" s="15"/>
      <c r="AR86" s="15"/>
      <c r="AS86" s="15"/>
      <c r="AT86" s="15"/>
      <c r="AU86" s="15"/>
      <c r="AV86" s="15">
        <v>1467.65</v>
      </c>
      <c r="AW86" s="15">
        <v>1509.88</v>
      </c>
    </row>
    <row r="87" spans="1:49" s="40" customFormat="1" ht="37.5" customHeight="1">
      <c r="A87" s="19" t="s">
        <v>90</v>
      </c>
      <c r="B87" s="13" t="s">
        <v>93</v>
      </c>
      <c r="C87" s="13" t="s">
        <v>95</v>
      </c>
      <c r="D87" s="13" t="s">
        <v>25</v>
      </c>
      <c r="E87" s="13" t="s">
        <v>99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91</v>
      </c>
      <c r="U87" s="13"/>
      <c r="V87" s="14"/>
      <c r="W87" s="14"/>
      <c r="X87" s="14"/>
      <c r="Y87" s="14"/>
      <c r="Z87" s="12"/>
      <c r="AA87" s="15">
        <v>0.56000000000000005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>
      <c r="A88" s="19" t="s">
        <v>40</v>
      </c>
      <c r="B88" s="13" t="s">
        <v>93</v>
      </c>
      <c r="C88" s="13" t="s">
        <v>95</v>
      </c>
      <c r="D88" s="13" t="s">
        <v>25</v>
      </c>
      <c r="E88" s="13" t="s">
        <v>99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41</v>
      </c>
      <c r="U88" s="13"/>
      <c r="V88" s="14"/>
      <c r="W88" s="14"/>
      <c r="X88" s="14"/>
      <c r="Y88" s="14"/>
      <c r="Z88" s="12"/>
      <c r="AA88" s="15">
        <v>3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v>3</v>
      </c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</row>
    <row r="89" spans="1:49" ht="45" customHeight="1">
      <c r="A89" s="18" t="s">
        <v>116</v>
      </c>
      <c r="B89" s="9" t="s">
        <v>93</v>
      </c>
      <c r="C89" s="9" t="s">
        <v>95</v>
      </c>
      <c r="D89" s="9" t="s">
        <v>25</v>
      </c>
      <c r="E89" s="9" t="s">
        <v>117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8"/>
      <c r="AA89" s="11">
        <v>2505.5030000000002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>
        <v>2505.5030000000002</v>
      </c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</row>
    <row r="90" spans="1:49" ht="42.75" customHeight="1">
      <c r="A90" s="19" t="s">
        <v>37</v>
      </c>
      <c r="B90" s="13" t="s">
        <v>93</v>
      </c>
      <c r="C90" s="13" t="s">
        <v>95</v>
      </c>
      <c r="D90" s="13" t="s">
        <v>25</v>
      </c>
      <c r="E90" s="13" t="s">
        <v>117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38</v>
      </c>
      <c r="U90" s="13"/>
      <c r="V90" s="14"/>
      <c r="W90" s="14"/>
      <c r="X90" s="14"/>
      <c r="Y90" s="14"/>
      <c r="Z90" s="12"/>
      <c r="AA90" s="15">
        <v>2505.5030000000002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v>2505.5030000000002</v>
      </c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</row>
    <row r="91" spans="1:49" ht="24.95" customHeight="1">
      <c r="A91" s="17" t="s">
        <v>86</v>
      </c>
      <c r="B91" s="20" t="s">
        <v>93</v>
      </c>
      <c r="C91" s="20" t="s">
        <v>67</v>
      </c>
      <c r="D91" s="20" t="s">
        <v>26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5"/>
      <c r="W91" s="5"/>
      <c r="X91" s="5"/>
      <c r="Y91" s="5"/>
      <c r="Z91" s="7"/>
      <c r="AA91" s="6">
        <f>AA92</f>
        <v>116.76</v>
      </c>
      <c r="AB91" s="6"/>
      <c r="AC91" s="6"/>
      <c r="AD91" s="6"/>
      <c r="AE91" s="6"/>
      <c r="AF91" s="6"/>
      <c r="AG91" s="6"/>
      <c r="AH91" s="6"/>
      <c r="AI91" s="6"/>
      <c r="AJ91" s="6"/>
      <c r="AK91" s="6">
        <v>100</v>
      </c>
      <c r="AL91" s="6">
        <v>100</v>
      </c>
      <c r="AM91" s="6"/>
      <c r="AN91" s="6"/>
      <c r="AO91" s="6"/>
      <c r="AP91" s="6"/>
      <c r="AQ91" s="6"/>
      <c r="AR91" s="6"/>
      <c r="AS91" s="6"/>
      <c r="AT91" s="6"/>
      <c r="AU91" s="6"/>
      <c r="AV91" s="6">
        <v>100</v>
      </c>
      <c r="AW91" s="6">
        <v>120</v>
      </c>
    </row>
    <row r="92" spans="1:49" ht="24.95" customHeight="1">
      <c r="A92" s="17" t="s">
        <v>87</v>
      </c>
      <c r="B92" s="20" t="s">
        <v>93</v>
      </c>
      <c r="C92" s="20" t="s">
        <v>67</v>
      </c>
      <c r="D92" s="20" t="s">
        <v>62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</f>
        <v>116.76</v>
      </c>
      <c r="AB92" s="6"/>
      <c r="AC92" s="6"/>
      <c r="AD92" s="6"/>
      <c r="AE92" s="6"/>
      <c r="AF92" s="6"/>
      <c r="AG92" s="6"/>
      <c r="AH92" s="6"/>
      <c r="AI92" s="6"/>
      <c r="AJ92" s="6"/>
      <c r="AK92" s="6">
        <v>100</v>
      </c>
      <c r="AL92" s="6">
        <v>100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100</v>
      </c>
      <c r="AW92" s="6">
        <v>120</v>
      </c>
    </row>
    <row r="93" spans="1:49" ht="69.75" customHeight="1">
      <c r="A93" s="18" t="s">
        <v>115</v>
      </c>
      <c r="B93" s="9" t="s">
        <v>93</v>
      </c>
      <c r="C93" s="9" t="s">
        <v>67</v>
      </c>
      <c r="D93" s="9" t="s">
        <v>62</v>
      </c>
      <c r="E93" s="9" t="s">
        <v>100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/>
      <c r="AA93" s="11">
        <f>AA94</f>
        <v>116.76</v>
      </c>
      <c r="AB93" s="11"/>
      <c r="AC93" s="11"/>
      <c r="AD93" s="11"/>
      <c r="AE93" s="11"/>
      <c r="AF93" s="11"/>
      <c r="AG93" s="11"/>
      <c r="AH93" s="11"/>
      <c r="AI93" s="11"/>
      <c r="AJ93" s="11"/>
      <c r="AK93" s="11">
        <v>100</v>
      </c>
      <c r="AL93" s="11">
        <v>100</v>
      </c>
      <c r="AM93" s="11"/>
      <c r="AN93" s="11"/>
      <c r="AO93" s="11"/>
      <c r="AP93" s="11"/>
      <c r="AQ93" s="11"/>
      <c r="AR93" s="11"/>
      <c r="AS93" s="11"/>
      <c r="AT93" s="11"/>
      <c r="AU93" s="11"/>
      <c r="AV93" s="11">
        <v>100</v>
      </c>
      <c r="AW93" s="11">
        <v>120</v>
      </c>
    </row>
    <row r="94" spans="1:49" ht="33.75" customHeight="1">
      <c r="A94" s="19" t="s">
        <v>90</v>
      </c>
      <c r="B94" s="13" t="s">
        <v>93</v>
      </c>
      <c r="C94" s="13" t="s">
        <v>67</v>
      </c>
      <c r="D94" s="13" t="s">
        <v>62</v>
      </c>
      <c r="E94" s="13" t="s">
        <v>100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91</v>
      </c>
      <c r="U94" s="13"/>
      <c r="V94" s="14"/>
      <c r="W94" s="14"/>
      <c r="X94" s="14"/>
      <c r="Y94" s="14"/>
      <c r="Z94" s="12"/>
      <c r="AA94" s="15">
        <v>116.76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>
        <v>100</v>
      </c>
      <c r="AL94" s="15">
        <v>100</v>
      </c>
      <c r="AM94" s="15"/>
      <c r="AN94" s="15"/>
      <c r="AO94" s="15"/>
      <c r="AP94" s="15"/>
      <c r="AQ94" s="15"/>
      <c r="AR94" s="15"/>
      <c r="AS94" s="15"/>
      <c r="AT94" s="15"/>
      <c r="AU94" s="15"/>
      <c r="AV94" s="15">
        <v>100</v>
      </c>
      <c r="AW94" s="15">
        <v>120</v>
      </c>
    </row>
    <row r="95" spans="1:49" ht="57.75" customHeight="1">
      <c r="A95" s="17" t="s">
        <v>101</v>
      </c>
      <c r="B95" s="20" t="s">
        <v>102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5"/>
      <c r="W95" s="5"/>
      <c r="X95" s="5"/>
      <c r="Y95" s="5"/>
      <c r="Z95" s="7"/>
      <c r="AA95" s="6">
        <f>AA96+AA101</f>
        <v>1766.0719999999999</v>
      </c>
      <c r="AB95" s="6"/>
      <c r="AC95" s="6"/>
      <c r="AD95" s="6"/>
      <c r="AE95" s="6"/>
      <c r="AF95" s="6">
        <v>12.536</v>
      </c>
      <c r="AG95" s="6"/>
      <c r="AH95" s="6"/>
      <c r="AI95" s="6"/>
      <c r="AJ95" s="6"/>
      <c r="AK95" s="6">
        <v>1370.9359999999999</v>
      </c>
      <c r="AL95" s="6">
        <v>1367.4</v>
      </c>
      <c r="AM95" s="6"/>
      <c r="AN95" s="6"/>
      <c r="AO95" s="6"/>
      <c r="AP95" s="6"/>
      <c r="AQ95" s="6"/>
      <c r="AR95" s="6"/>
      <c r="AS95" s="6"/>
      <c r="AT95" s="6"/>
      <c r="AU95" s="6"/>
      <c r="AV95" s="6">
        <v>1367.4</v>
      </c>
      <c r="AW95" s="6">
        <v>1376.8</v>
      </c>
    </row>
    <row r="96" spans="1:49" ht="24.95" customHeight="1">
      <c r="A96" s="17" t="s">
        <v>94</v>
      </c>
      <c r="B96" s="20" t="s">
        <v>102</v>
      </c>
      <c r="C96" s="20" t="s">
        <v>95</v>
      </c>
      <c r="D96" s="20" t="s">
        <v>26</v>
      </c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5"/>
      <c r="W96" s="5"/>
      <c r="X96" s="5"/>
      <c r="Y96" s="5"/>
      <c r="Z96" s="7"/>
      <c r="AA96" s="6">
        <f>AA97</f>
        <v>1727.4259999999999</v>
      </c>
      <c r="AB96" s="6"/>
      <c r="AC96" s="6"/>
      <c r="AD96" s="6"/>
      <c r="AE96" s="6"/>
      <c r="AF96" s="6">
        <v>12.536</v>
      </c>
      <c r="AG96" s="6"/>
      <c r="AH96" s="6"/>
      <c r="AI96" s="6"/>
      <c r="AJ96" s="6"/>
      <c r="AK96" s="6">
        <v>1315.9359999999999</v>
      </c>
      <c r="AL96" s="6">
        <v>1307.4000000000001</v>
      </c>
      <c r="AM96" s="6"/>
      <c r="AN96" s="6"/>
      <c r="AO96" s="6"/>
      <c r="AP96" s="6"/>
      <c r="AQ96" s="6"/>
      <c r="AR96" s="6"/>
      <c r="AS96" s="6"/>
      <c r="AT96" s="6"/>
      <c r="AU96" s="6"/>
      <c r="AV96" s="6">
        <v>1307.4000000000001</v>
      </c>
      <c r="AW96" s="6">
        <v>1311.8</v>
      </c>
    </row>
    <row r="97" spans="1:49" ht="24.95" customHeight="1">
      <c r="A97" s="17" t="s">
        <v>96</v>
      </c>
      <c r="B97" s="20" t="s">
        <v>102</v>
      </c>
      <c r="C97" s="20" t="s">
        <v>95</v>
      </c>
      <c r="D97" s="20" t="s">
        <v>25</v>
      </c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5"/>
      <c r="W97" s="5"/>
      <c r="X97" s="5"/>
      <c r="Y97" s="5"/>
      <c r="Z97" s="7"/>
      <c r="AA97" s="6">
        <f>AA98</f>
        <v>1727.4259999999999</v>
      </c>
      <c r="AB97" s="6"/>
      <c r="AC97" s="6"/>
      <c r="AD97" s="6"/>
      <c r="AE97" s="6"/>
      <c r="AF97" s="6">
        <v>12.536</v>
      </c>
      <c r="AG97" s="6"/>
      <c r="AH97" s="6"/>
      <c r="AI97" s="6"/>
      <c r="AJ97" s="6"/>
      <c r="AK97" s="6">
        <v>1315.9359999999999</v>
      </c>
      <c r="AL97" s="6">
        <v>1307.4000000000001</v>
      </c>
      <c r="AM97" s="6"/>
      <c r="AN97" s="6"/>
      <c r="AO97" s="6"/>
      <c r="AP97" s="6"/>
      <c r="AQ97" s="6"/>
      <c r="AR97" s="6"/>
      <c r="AS97" s="6"/>
      <c r="AT97" s="6"/>
      <c r="AU97" s="6"/>
      <c r="AV97" s="6">
        <v>1307.4000000000001</v>
      </c>
      <c r="AW97" s="6">
        <v>1311.8</v>
      </c>
    </row>
    <row r="98" spans="1:49" ht="63" customHeight="1">
      <c r="A98" s="18" t="s">
        <v>103</v>
      </c>
      <c r="B98" s="9" t="s">
        <v>102</v>
      </c>
      <c r="C98" s="9" t="s">
        <v>95</v>
      </c>
      <c r="D98" s="9" t="s">
        <v>25</v>
      </c>
      <c r="E98" s="9" t="s">
        <v>104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10"/>
      <c r="W98" s="10"/>
      <c r="X98" s="10"/>
      <c r="Y98" s="10"/>
      <c r="Z98" s="8"/>
      <c r="AA98" s="11">
        <f>AA99+AA100</f>
        <v>1727.4259999999999</v>
      </c>
      <c r="AB98" s="11"/>
      <c r="AC98" s="11"/>
      <c r="AD98" s="11"/>
      <c r="AE98" s="11"/>
      <c r="AF98" s="11">
        <v>12.536</v>
      </c>
      <c r="AG98" s="11"/>
      <c r="AH98" s="11"/>
      <c r="AI98" s="11"/>
      <c r="AJ98" s="11"/>
      <c r="AK98" s="11">
        <v>1315.9359999999999</v>
      </c>
      <c r="AL98" s="11">
        <v>1307.4000000000001</v>
      </c>
      <c r="AM98" s="11"/>
      <c r="AN98" s="11"/>
      <c r="AO98" s="11"/>
      <c r="AP98" s="11"/>
      <c r="AQ98" s="11"/>
      <c r="AR98" s="11"/>
      <c r="AS98" s="11"/>
      <c r="AT98" s="11"/>
      <c r="AU98" s="11"/>
      <c r="AV98" s="11">
        <v>1307.4000000000001</v>
      </c>
      <c r="AW98" s="11">
        <v>1311.8</v>
      </c>
    </row>
    <row r="99" spans="1:49" ht="92.25" customHeight="1">
      <c r="A99" s="19" t="s">
        <v>31</v>
      </c>
      <c r="B99" s="13" t="s">
        <v>102</v>
      </c>
      <c r="C99" s="13" t="s">
        <v>95</v>
      </c>
      <c r="D99" s="13" t="s">
        <v>25</v>
      </c>
      <c r="E99" s="13" t="s">
        <v>104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 t="s">
        <v>32</v>
      </c>
      <c r="U99" s="13"/>
      <c r="V99" s="14"/>
      <c r="W99" s="14"/>
      <c r="X99" s="14"/>
      <c r="Y99" s="14"/>
      <c r="Z99" s="12"/>
      <c r="AA99" s="15">
        <v>1430.29</v>
      </c>
      <c r="AB99" s="15"/>
      <c r="AC99" s="15"/>
      <c r="AD99" s="15"/>
      <c r="AE99" s="15"/>
      <c r="AF99" s="15"/>
      <c r="AG99" s="15"/>
      <c r="AH99" s="15"/>
      <c r="AI99" s="15"/>
      <c r="AJ99" s="15"/>
      <c r="AK99" s="15">
        <v>1018.8</v>
      </c>
      <c r="AL99" s="15">
        <v>1018.8</v>
      </c>
      <c r="AM99" s="15"/>
      <c r="AN99" s="15"/>
      <c r="AO99" s="15"/>
      <c r="AP99" s="15"/>
      <c r="AQ99" s="15"/>
      <c r="AR99" s="15"/>
      <c r="AS99" s="15"/>
      <c r="AT99" s="15"/>
      <c r="AU99" s="15"/>
      <c r="AV99" s="15">
        <v>1018.8</v>
      </c>
      <c r="AW99" s="15">
        <v>1018.8</v>
      </c>
    </row>
    <row r="100" spans="1:49" ht="38.25" customHeight="1">
      <c r="A100" s="19" t="s">
        <v>37</v>
      </c>
      <c r="B100" s="13" t="s">
        <v>102</v>
      </c>
      <c r="C100" s="13" t="s">
        <v>95</v>
      </c>
      <c r="D100" s="13" t="s">
        <v>25</v>
      </c>
      <c r="E100" s="13" t="s">
        <v>104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38</v>
      </c>
      <c r="U100" s="13"/>
      <c r="V100" s="14"/>
      <c r="W100" s="14"/>
      <c r="X100" s="14"/>
      <c r="Y100" s="14"/>
      <c r="Z100" s="12"/>
      <c r="AA100" s="15">
        <v>297.13600000000002</v>
      </c>
      <c r="AB100" s="15"/>
      <c r="AC100" s="15"/>
      <c r="AD100" s="15"/>
      <c r="AE100" s="15"/>
      <c r="AF100" s="15">
        <v>12.536</v>
      </c>
      <c r="AG100" s="15"/>
      <c r="AH100" s="15"/>
      <c r="AI100" s="15"/>
      <c r="AJ100" s="15"/>
      <c r="AK100" s="15">
        <v>297.13600000000002</v>
      </c>
      <c r="AL100" s="15">
        <v>288.60000000000002</v>
      </c>
      <c r="AM100" s="15"/>
      <c r="AN100" s="15"/>
      <c r="AO100" s="15"/>
      <c r="AP100" s="15"/>
      <c r="AQ100" s="15"/>
      <c r="AR100" s="15"/>
      <c r="AS100" s="15"/>
      <c r="AT100" s="15"/>
      <c r="AU100" s="15"/>
      <c r="AV100" s="15">
        <v>288.60000000000002</v>
      </c>
      <c r="AW100" s="15">
        <v>293</v>
      </c>
    </row>
    <row r="101" spans="1:49" ht="24.95" customHeight="1">
      <c r="A101" s="17" t="s">
        <v>86</v>
      </c>
      <c r="B101" s="20" t="s">
        <v>102</v>
      </c>
      <c r="C101" s="20" t="s">
        <v>67</v>
      </c>
      <c r="D101" s="20" t="s">
        <v>26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5"/>
      <c r="W101" s="5"/>
      <c r="X101" s="5"/>
      <c r="Y101" s="5"/>
      <c r="Z101" s="7"/>
      <c r="AA101" s="6">
        <f>AA102</f>
        <v>38.646000000000001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>
        <v>55</v>
      </c>
      <c r="AL101" s="6">
        <v>60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>
        <v>60</v>
      </c>
      <c r="AW101" s="6">
        <v>65</v>
      </c>
    </row>
    <row r="102" spans="1:49" ht="24.95" customHeight="1">
      <c r="A102" s="17" t="s">
        <v>87</v>
      </c>
      <c r="B102" s="20" t="s">
        <v>102</v>
      </c>
      <c r="C102" s="20" t="s">
        <v>67</v>
      </c>
      <c r="D102" s="20" t="s">
        <v>62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5"/>
      <c r="W102" s="5"/>
      <c r="X102" s="5"/>
      <c r="Y102" s="5"/>
      <c r="Z102" s="7"/>
      <c r="AA102" s="6">
        <f>AA103</f>
        <v>38.646000000000001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>
        <v>55</v>
      </c>
      <c r="AL102" s="6">
        <v>60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>
        <v>60</v>
      </c>
      <c r="AW102" s="6">
        <v>65</v>
      </c>
    </row>
    <row r="103" spans="1:49" ht="70.5" customHeight="1">
      <c r="A103" s="18" t="s">
        <v>115</v>
      </c>
      <c r="B103" s="9" t="s">
        <v>102</v>
      </c>
      <c r="C103" s="9" t="s">
        <v>67</v>
      </c>
      <c r="D103" s="9" t="s">
        <v>62</v>
      </c>
      <c r="E103" s="9" t="s">
        <v>105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f>AA104</f>
        <v>38.646000000000001</v>
      </c>
      <c r="AB103" s="11"/>
      <c r="AC103" s="11"/>
      <c r="AD103" s="11"/>
      <c r="AE103" s="11"/>
      <c r="AF103" s="11"/>
      <c r="AG103" s="11"/>
      <c r="AH103" s="11"/>
      <c r="AI103" s="11"/>
      <c r="AJ103" s="11"/>
      <c r="AK103" s="11">
        <v>55</v>
      </c>
      <c r="AL103" s="11">
        <v>60</v>
      </c>
      <c r="AM103" s="11"/>
      <c r="AN103" s="11"/>
      <c r="AO103" s="11"/>
      <c r="AP103" s="11"/>
      <c r="AQ103" s="11"/>
      <c r="AR103" s="11"/>
      <c r="AS103" s="11"/>
      <c r="AT103" s="11"/>
      <c r="AU103" s="11"/>
      <c r="AV103" s="11">
        <v>60</v>
      </c>
      <c r="AW103" s="11">
        <v>65</v>
      </c>
    </row>
    <row r="104" spans="1:49" ht="41.25" customHeight="1">
      <c r="A104" s="19" t="s">
        <v>90</v>
      </c>
      <c r="B104" s="13" t="s">
        <v>102</v>
      </c>
      <c r="C104" s="13" t="s">
        <v>67</v>
      </c>
      <c r="D104" s="13" t="s">
        <v>62</v>
      </c>
      <c r="E104" s="13" t="s">
        <v>105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91</v>
      </c>
      <c r="U104" s="13"/>
      <c r="V104" s="14"/>
      <c r="W104" s="14"/>
      <c r="X104" s="14"/>
      <c r="Y104" s="14"/>
      <c r="Z104" s="12"/>
      <c r="AA104" s="15">
        <v>38.646000000000001</v>
      </c>
      <c r="AB104" s="15"/>
      <c r="AC104" s="15"/>
      <c r="AD104" s="15"/>
      <c r="AE104" s="15"/>
      <c r="AF104" s="15"/>
      <c r="AG104" s="15"/>
      <c r="AH104" s="15"/>
      <c r="AI104" s="15"/>
      <c r="AJ104" s="15"/>
      <c r="AK104" s="15">
        <v>55</v>
      </c>
      <c r="AL104" s="15">
        <v>60</v>
      </c>
      <c r="AM104" s="15"/>
      <c r="AN104" s="15"/>
      <c r="AO104" s="15"/>
      <c r="AP104" s="15"/>
      <c r="AQ104" s="15"/>
      <c r="AR104" s="15"/>
      <c r="AS104" s="15"/>
      <c r="AT104" s="15"/>
      <c r="AU104" s="15"/>
      <c r="AV104" s="15">
        <v>60</v>
      </c>
      <c r="AW104" s="15">
        <v>65</v>
      </c>
    </row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1</cp:lastModifiedBy>
  <cp:lastPrinted>2022-12-20T09:52:29Z</cp:lastPrinted>
  <dcterms:created xsi:type="dcterms:W3CDTF">2022-11-09T05:30:09Z</dcterms:created>
  <dcterms:modified xsi:type="dcterms:W3CDTF">2023-12-08T04:55:36Z</dcterms:modified>
</cp:coreProperties>
</file>