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37" i="1"/>
  <c r="AA39"/>
  <c r="AA38"/>
  <c r="AA52"/>
  <c r="AA56"/>
  <c r="AA57"/>
  <c r="AA43" l="1"/>
  <c r="AA47"/>
  <c r="AA50"/>
  <c r="AA61"/>
  <c r="AA59"/>
  <c r="AA41"/>
  <c r="AA103"/>
  <c r="AA102" s="1"/>
  <c r="AA104"/>
  <c r="AA94"/>
  <c r="AA93" s="1"/>
  <c r="AA92" s="1"/>
  <c r="AL70" l="1"/>
  <c r="AL61" s="1"/>
  <c r="AL52" s="1"/>
  <c r="AL9" s="1"/>
  <c r="AL15"/>
  <c r="AL14" s="1"/>
  <c r="AL10" s="1"/>
  <c r="AA68" l="1"/>
  <c r="AA30" l="1"/>
  <c r="AA66" l="1"/>
  <c r="AA62" l="1"/>
  <c r="AA99"/>
  <c r="AA98" s="1"/>
  <c r="AA97" s="1"/>
  <c r="AA96" s="1"/>
  <c r="AA86"/>
  <c r="AA81" l="1"/>
  <c r="AA80" s="1"/>
  <c r="AA79" s="1"/>
  <c r="AA18"/>
  <c r="AA82"/>
  <c r="AA48"/>
  <c r="AA45"/>
  <c r="AA44" s="1"/>
  <c r="AA15"/>
  <c r="AA54"/>
  <c r="AA53" s="1"/>
  <c r="AA73"/>
  <c r="AA72" s="1"/>
  <c r="AA14" l="1"/>
  <c r="AA10" s="1"/>
  <c r="AA9" l="1"/>
  <c r="AA8" s="1"/>
</calcChain>
</file>

<file path=xl/sharedStrings.xml><?xml version="1.0" encoding="utf-8"?>
<sst xmlns="http://schemas.openxmlformats.org/spreadsheetml/2006/main" count="564" uniqueCount="139">
  <si>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</si>
  <si>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</si>
  <si>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</si>
  <si>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</si>
  <si>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</si>
  <si>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</si>
  <si>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</si>
  <si>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</si>
  <si>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</si>
  <si>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</si>
  <si>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</si>
  <si>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</si>
  <si>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</si>
  <si>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</si>
  <si>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</si>
  <si>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</si>
  <si>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</si>
  <si>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</si>
  <si>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</si>
  <si>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</si>
  <si>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</si>
  <si>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</si>
  <si>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</si>
  <si>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</si>
  <si>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</si>
  <si>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</si>
  <si>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</si>
  <si>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</si>
  <si>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</si>
  <si>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</si>
  <si>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</si>
  <si>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</si>
  <si>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</si>
  <si>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</si>
  <si>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</si>
  <si>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</si>
  <si>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</si>
  <si>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</si>
  <si>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</si>
  <si>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</si>
  <si>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</si>
  <si>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</si>
  <si>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</si>
  <si>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</si>
  <si>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</si>
  <si>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</si>
  <si>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</si>
  <si>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</si>
  <si>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</si>
  <si>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</si>
  <si>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</si>
  <si>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</si>
  <si>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</si>
  <si>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</si>
  <si>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</si>
  <si>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</si>
  <si>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</si>
  <si>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</si>
  <si>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</si>
  <si>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</si>
  <si>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</si>
  <si>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</si>
  <si>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</si>
  <si>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</si>
  <si>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</si>
  <si>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</si>
  <si>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</si>
  <si>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</si>
  <si>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</si>
  <si>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</si>
  <si>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</si>
  <si>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</si>
  <si>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</si>
  <si>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</si>
  <si>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</si>
  <si>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</si>
  <si>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</si>
  <si>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</si>
  <si>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</si>
  <si>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</si>
  <si>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</si>
  <si>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</si>
  <si>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</si>
  <si>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</si>
  <si>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</si>
  <si>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</si>
  <si>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</si>
  <si>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</si>
  <si>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</si>
  <si>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</si>
  <si>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</si>
  <si>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</si>
  <si>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</si>
  <si>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</si>
  <si>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</si>
  <si>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</si>
  <si>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</si>
  <si>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</si>
  <si>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</si>
  <si>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</si>
  <si>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</si>
  <si>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</si>
  <si>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</si>
  <si>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</si>
  <si>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</si>
  <si>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</si>
  <si>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</si>
  <si>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</si>
  <si>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</si>
  <si>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</si>
  <si>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</si>
  <si>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</si>
  <si>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</si>
  <si>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</si>
  <si>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</si>
  <si>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</si>
  <si>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</si>
  <si>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</si>
  <si>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</si>
  <si>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</si>
  <si>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</si>
  <si>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</si>
  <si>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</si>
  <si>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</si>
  <si>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</si>
  <si>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</si>
  <si>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</si>
  <si>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</si>
  <si>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</si>
  <si>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</si>
  <si>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</si>
  <si>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</si>
  <si>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</si>
  <si>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</si>
  <si>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>3 597,3</t>
  </si>
  <si>
    <t>99 0 05 02112</t>
  </si>
  <si>
    <t>Подготовка проектов межевания земельных участков и проведение кадастровых работ</t>
  </si>
  <si>
    <t>95.0.11.L5990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</si>
  <si>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13 ноября 2023 года №27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</si>
</sst>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5"/>
  <sheetViews>
    <sheetView showGridLines="0" tabSelected="1" workbookViewId="0">
      <selection activeCell="BM39" sqref="BM39"/>
    </sheetView>
  </sheetViews>
  <sheetFormatPr defaultRowHeight="10.15" customHeight="1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>
      <c r="A1" s="24"/>
      <c r="T1" s="40" t="s">
        <v>138</v>
      </c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60" ht="84.75" customHeight="1">
      <c r="T2" s="42" t="s">
        <v>114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0" ht="33.75" customHeight="1">
      <c r="A3" s="46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60" ht="19.7" customHeight="1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8" t="s">
        <v>5</v>
      </c>
      <c r="B5" s="43" t="s">
        <v>108</v>
      </c>
      <c r="C5" s="43" t="s">
        <v>109</v>
      </c>
      <c r="D5" s="43" t="s">
        <v>110</v>
      </c>
      <c r="E5" s="43" t="s">
        <v>111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 t="s">
        <v>112</v>
      </c>
      <c r="U5" s="44" t="s">
        <v>6</v>
      </c>
      <c r="V5" s="44" t="s">
        <v>7</v>
      </c>
      <c r="W5" s="44" t="s">
        <v>8</v>
      </c>
      <c r="X5" s="44" t="s">
        <v>9</v>
      </c>
      <c r="Y5" s="44" t="s">
        <v>10</v>
      </c>
      <c r="Z5" s="45" t="s">
        <v>5</v>
      </c>
      <c r="AA5" s="45" t="s">
        <v>113</v>
      </c>
      <c r="AB5" s="45" t="s">
        <v>0</v>
      </c>
      <c r="AC5" s="45" t="s">
        <v>1</v>
      </c>
      <c r="AD5" s="45" t="s">
        <v>2</v>
      </c>
      <c r="AE5" s="45" t="s">
        <v>3</v>
      </c>
      <c r="AF5" s="45" t="s">
        <v>4</v>
      </c>
      <c r="AG5" s="45" t="s">
        <v>0</v>
      </c>
      <c r="AH5" s="45" t="s">
        <v>1</v>
      </c>
      <c r="AI5" s="45" t="s">
        <v>2</v>
      </c>
      <c r="AJ5" s="45" t="s">
        <v>3</v>
      </c>
      <c r="AK5" s="45" t="s">
        <v>4</v>
      </c>
      <c r="AL5" s="45" t="s">
        <v>11</v>
      </c>
      <c r="AM5" s="45" t="s">
        <v>11</v>
      </c>
      <c r="AN5" s="45" t="s">
        <v>12</v>
      </c>
      <c r="AO5" s="45" t="s">
        <v>13</v>
      </c>
      <c r="AP5" s="45" t="s">
        <v>14</v>
      </c>
      <c r="AQ5" s="45" t="s">
        <v>15</v>
      </c>
      <c r="AR5" s="45" t="s">
        <v>11</v>
      </c>
      <c r="AS5" s="45" t="s">
        <v>12</v>
      </c>
      <c r="AT5" s="45" t="s">
        <v>13</v>
      </c>
      <c r="AU5" s="45" t="s">
        <v>14</v>
      </c>
      <c r="AV5" s="45" t="s">
        <v>15</v>
      </c>
      <c r="AW5" s="45" t="s">
        <v>16</v>
      </c>
      <c r="AX5" s="45" t="s">
        <v>16</v>
      </c>
      <c r="AY5" s="45" t="s">
        <v>17</v>
      </c>
      <c r="AZ5" s="45" t="s">
        <v>18</v>
      </c>
      <c r="BA5" s="45" t="s">
        <v>19</v>
      </c>
      <c r="BB5" s="45" t="s">
        <v>20</v>
      </c>
      <c r="BC5" s="45" t="s">
        <v>16</v>
      </c>
      <c r="BD5" s="45" t="s">
        <v>17</v>
      </c>
      <c r="BE5" s="45" t="s">
        <v>18</v>
      </c>
      <c r="BF5" s="45" t="s">
        <v>19</v>
      </c>
      <c r="BG5" s="45" t="s">
        <v>20</v>
      </c>
      <c r="BH5" s="45" t="s">
        <v>5</v>
      </c>
    </row>
    <row r="6" spans="1:60" ht="48.75" customHeight="1">
      <c r="A6" s="4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 t="s">
        <v>6</v>
      </c>
      <c r="V6" s="44" t="s">
        <v>7</v>
      </c>
      <c r="W6" s="44" t="s">
        <v>8</v>
      </c>
      <c r="X6" s="44" t="s">
        <v>9</v>
      </c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 t="s">
        <v>0</v>
      </c>
      <c r="AM6" s="45" t="s">
        <v>0</v>
      </c>
      <c r="AN6" s="45" t="s">
        <v>1</v>
      </c>
      <c r="AO6" s="45" t="s">
        <v>2</v>
      </c>
      <c r="AP6" s="45" t="s">
        <v>3</v>
      </c>
      <c r="AQ6" s="45" t="s">
        <v>4</v>
      </c>
      <c r="AR6" s="45" t="s">
        <v>0</v>
      </c>
      <c r="AS6" s="45" t="s">
        <v>1</v>
      </c>
      <c r="AT6" s="45" t="s">
        <v>2</v>
      </c>
      <c r="AU6" s="45" t="s">
        <v>3</v>
      </c>
      <c r="AV6" s="45" t="s">
        <v>4</v>
      </c>
      <c r="AW6" s="45" t="s">
        <v>0</v>
      </c>
      <c r="AX6" s="45" t="s">
        <v>0</v>
      </c>
      <c r="AY6" s="45" t="s">
        <v>1</v>
      </c>
      <c r="AZ6" s="45" t="s">
        <v>2</v>
      </c>
      <c r="BA6" s="45" t="s">
        <v>3</v>
      </c>
      <c r="BB6" s="45" t="s">
        <v>4</v>
      </c>
      <c r="BC6" s="45" t="s">
        <v>0</v>
      </c>
      <c r="BD6" s="45" t="s">
        <v>1</v>
      </c>
      <c r="BE6" s="45" t="s">
        <v>2</v>
      </c>
      <c r="BF6" s="45" t="s">
        <v>3</v>
      </c>
      <c r="BG6" s="45" t="s">
        <v>4</v>
      </c>
      <c r="BH6" s="45"/>
    </row>
    <row r="7" spans="1:60" ht="15" hidden="1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AA9+AA79+AA96</f>
        <v>35296.016000000003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AA10+AA33+AA37+AA43+AA52+AA75</f>
        <v>19763.707999999999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f>AL10+AL33+AL37+AL43+AL52+AL75</f>
        <v>8103.58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5449.3760000000002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f>AL11+AL14+AL20+AL30</f>
        <v>4563.4299999999994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4507.9760000000006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f>AL15</f>
        <v>3806.8999999999996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4482.4760000000006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f>AL16+AL17</f>
        <v>3806.8999999999996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3312.5120000000002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1169.9639999999999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485.2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135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1466.17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1466.17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1196.17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1196.17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270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270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2125.442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AA48+AA50</f>
        <v>506.25599999999997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56.25" customHeight="1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25.256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25.256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s="36" customFormat="1" ht="41.25" customHeight="1">
      <c r="A50" s="37" t="s">
        <v>136</v>
      </c>
      <c r="B50" s="9" t="s">
        <v>23</v>
      </c>
      <c r="C50" s="9" t="s">
        <v>34</v>
      </c>
      <c r="D50" s="9" t="s">
        <v>119</v>
      </c>
      <c r="E50" s="31" t="s">
        <v>137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8"/>
      <c r="W50" s="38"/>
      <c r="X50" s="38"/>
      <c r="Y50" s="38"/>
      <c r="Z50" s="39"/>
      <c r="AA50" s="33">
        <f>AA51</f>
        <v>481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 s="36" customFormat="1" ht="41.25" customHeight="1">
      <c r="A51" s="19" t="s">
        <v>37</v>
      </c>
      <c r="B51" s="13" t="s">
        <v>23</v>
      </c>
      <c r="C51" s="13" t="s">
        <v>34</v>
      </c>
      <c r="D51" s="13" t="s">
        <v>119</v>
      </c>
      <c r="E51" s="32" t="s">
        <v>137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2"/>
      <c r="AA51" s="15">
        <v>481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ht="24.95" customHeight="1">
      <c r="A52" s="17" t="s">
        <v>75</v>
      </c>
      <c r="B52" s="20" t="s">
        <v>23</v>
      </c>
      <c r="C52" s="20" t="s">
        <v>76</v>
      </c>
      <c r="D52" s="20" t="s">
        <v>26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5"/>
      <c r="W52" s="5"/>
      <c r="X52" s="5"/>
      <c r="Y52" s="5"/>
      <c r="Z52" s="7"/>
      <c r="AA52" s="6">
        <f>AA53+AA56+AA61+AA72</f>
        <v>10293.392</v>
      </c>
      <c r="AB52" s="6"/>
      <c r="AC52" s="6"/>
      <c r="AD52" s="6"/>
      <c r="AE52" s="6"/>
      <c r="AF52" s="6">
        <v>3896.1320000000001</v>
      </c>
      <c r="AG52" s="6"/>
      <c r="AH52" s="6"/>
      <c r="AI52" s="6"/>
      <c r="AJ52" s="6"/>
      <c r="AK52" s="6">
        <v>6412.5020000000004</v>
      </c>
      <c r="AL52" s="6">
        <f>AL53+AL56+AL61</f>
        <v>1080.5</v>
      </c>
      <c r="AM52" s="6"/>
      <c r="AN52" s="6"/>
      <c r="AO52" s="6"/>
      <c r="AP52" s="6"/>
      <c r="AQ52" s="6"/>
      <c r="AR52" s="6"/>
      <c r="AS52" s="6"/>
      <c r="AT52" s="6"/>
      <c r="AU52" s="6"/>
      <c r="AV52" s="6">
        <v>1075.5</v>
      </c>
      <c r="AW52" s="6">
        <v>1107.25</v>
      </c>
    </row>
    <row r="53" spans="1:49" ht="24.95" customHeight="1">
      <c r="A53" s="17" t="s">
        <v>129</v>
      </c>
      <c r="B53" s="20" t="s">
        <v>23</v>
      </c>
      <c r="C53" s="20" t="s">
        <v>76</v>
      </c>
      <c r="D53" s="20" t="s">
        <v>25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5"/>
      <c r="W53" s="5"/>
      <c r="X53" s="5"/>
      <c r="Y53" s="5"/>
      <c r="Z53" s="7"/>
      <c r="AA53" s="6">
        <f>AA54</f>
        <v>480</v>
      </c>
      <c r="AB53" s="6"/>
      <c r="AC53" s="6"/>
      <c r="AD53" s="6"/>
      <c r="AE53" s="6"/>
      <c r="AF53" s="6">
        <v>3780</v>
      </c>
      <c r="AG53" s="6"/>
      <c r="AH53" s="6"/>
      <c r="AI53" s="6"/>
      <c r="AJ53" s="6"/>
      <c r="AK53" s="6">
        <v>3780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23" customFormat="1" ht="24.95" customHeight="1">
      <c r="A54" s="18" t="s">
        <v>123</v>
      </c>
      <c r="B54" s="9" t="s">
        <v>23</v>
      </c>
      <c r="C54" s="9" t="s">
        <v>76</v>
      </c>
      <c r="D54" s="9" t="s">
        <v>25</v>
      </c>
      <c r="E54" s="9" t="s">
        <v>124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480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36.75" customHeight="1">
      <c r="A55" s="19" t="s">
        <v>37</v>
      </c>
      <c r="B55" s="13" t="s">
        <v>23</v>
      </c>
      <c r="C55" s="13" t="s">
        <v>76</v>
      </c>
      <c r="D55" s="13" t="s">
        <v>25</v>
      </c>
      <c r="E55" s="13" t="s">
        <v>124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/>
      <c r="AA55" s="15">
        <v>480</v>
      </c>
      <c r="AB55" s="15"/>
      <c r="AC55" s="15"/>
      <c r="AD55" s="15"/>
      <c r="AE55" s="15"/>
      <c r="AF55" s="15">
        <v>480</v>
      </c>
      <c r="AG55" s="15"/>
      <c r="AH55" s="15"/>
      <c r="AI55" s="15"/>
      <c r="AJ55" s="15"/>
      <c r="AK55" s="15">
        <v>480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23" customFormat="1" ht="36.75" customHeight="1">
      <c r="A56" s="17" t="s">
        <v>120</v>
      </c>
      <c r="B56" s="22" t="s">
        <v>23</v>
      </c>
      <c r="C56" s="22" t="s">
        <v>76</v>
      </c>
      <c r="D56" s="22" t="s">
        <v>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5"/>
      <c r="W56" s="5"/>
      <c r="X56" s="5"/>
      <c r="Y56" s="5"/>
      <c r="Z56" s="7"/>
      <c r="AA56" s="6">
        <f>AA57+AA59</f>
        <v>6783.8069999999998</v>
      </c>
      <c r="AB56" s="6"/>
      <c r="AC56" s="6"/>
      <c r="AD56" s="6"/>
      <c r="AE56" s="6"/>
      <c r="AF56" s="6">
        <v>3780</v>
      </c>
      <c r="AG56" s="6"/>
      <c r="AH56" s="6"/>
      <c r="AI56" s="6"/>
      <c r="AJ56" s="6"/>
      <c r="AK56" s="6">
        <v>3780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23" customFormat="1" ht="91.5" customHeight="1">
      <c r="A57" s="18" t="s">
        <v>121</v>
      </c>
      <c r="B57" s="9" t="s">
        <v>23</v>
      </c>
      <c r="C57" s="9" t="s">
        <v>76</v>
      </c>
      <c r="D57" s="9" t="s">
        <v>28</v>
      </c>
      <c r="E57" s="9" t="s">
        <v>122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/>
      <c r="AA57" s="11">
        <f>AA58</f>
        <v>3594.2469999999998</v>
      </c>
      <c r="AB57" s="11"/>
      <c r="AC57" s="11"/>
      <c r="AD57" s="11"/>
      <c r="AE57" s="11"/>
      <c r="AF57" s="11">
        <v>3300</v>
      </c>
      <c r="AG57" s="11"/>
      <c r="AH57" s="11"/>
      <c r="AI57" s="11"/>
      <c r="AJ57" s="11"/>
      <c r="AK57" s="11">
        <v>3300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23" customFormat="1" ht="45.75" customHeight="1">
      <c r="A58" s="19" t="s">
        <v>37</v>
      </c>
      <c r="B58" s="13" t="s">
        <v>23</v>
      </c>
      <c r="C58" s="13" t="s">
        <v>76</v>
      </c>
      <c r="D58" s="13" t="s">
        <v>28</v>
      </c>
      <c r="E58" s="13" t="s">
        <v>122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38</v>
      </c>
      <c r="U58" s="13"/>
      <c r="V58" s="14"/>
      <c r="W58" s="14"/>
      <c r="X58" s="14"/>
      <c r="Y58" s="14"/>
      <c r="Z58" s="12"/>
      <c r="AA58" s="15">
        <v>3594.2469999999998</v>
      </c>
      <c r="AB58" s="15"/>
      <c r="AC58" s="15"/>
      <c r="AD58" s="15"/>
      <c r="AE58" s="15"/>
      <c r="AF58" s="15">
        <v>3300</v>
      </c>
      <c r="AG58" s="15"/>
      <c r="AH58" s="15"/>
      <c r="AI58" s="15"/>
      <c r="AJ58" s="15"/>
      <c r="AK58" s="15">
        <v>3300</v>
      </c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s="35" customFormat="1" ht="68.25" customHeight="1">
      <c r="A59" s="19" t="s">
        <v>121</v>
      </c>
      <c r="B59" s="13" t="s">
        <v>23</v>
      </c>
      <c r="C59" s="13" t="s">
        <v>76</v>
      </c>
      <c r="D59" s="13" t="s">
        <v>28</v>
      </c>
      <c r="E59" s="13" t="s">
        <v>135</v>
      </c>
      <c r="F59" s="13"/>
      <c r="G59" s="13" t="s">
        <v>134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/>
      <c r="Y59" s="14"/>
      <c r="Z59" s="12"/>
      <c r="AA59" s="15">
        <f>AA60</f>
        <v>3189.56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s="35" customFormat="1" ht="45.75" customHeight="1">
      <c r="A60" s="19" t="s">
        <v>40</v>
      </c>
      <c r="B60" s="13" t="s">
        <v>23</v>
      </c>
      <c r="C60" s="13" t="s">
        <v>76</v>
      </c>
      <c r="D60" s="13" t="s">
        <v>28</v>
      </c>
      <c r="E60" s="13" t="s">
        <v>135</v>
      </c>
      <c r="F60" s="13" t="s">
        <v>41</v>
      </c>
      <c r="G60" s="13" t="s">
        <v>134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41</v>
      </c>
      <c r="U60" s="13"/>
      <c r="V60" s="14"/>
      <c r="W60" s="14"/>
      <c r="X60" s="14"/>
      <c r="Y60" s="14"/>
      <c r="Z60" s="12"/>
      <c r="AA60" s="15">
        <v>3189.56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ht="24.95" customHeight="1">
      <c r="A61" s="17" t="s">
        <v>77</v>
      </c>
      <c r="B61" s="20" t="s">
        <v>23</v>
      </c>
      <c r="C61" s="20" t="s">
        <v>76</v>
      </c>
      <c r="D61" s="20" t="s">
        <v>62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"/>
      <c r="W61" s="5"/>
      <c r="X61" s="5"/>
      <c r="Y61" s="5"/>
      <c r="Z61" s="7"/>
      <c r="AA61" s="6">
        <f>AA62+AA64+AA68+AA70+AA66</f>
        <v>2972.0450000000001</v>
      </c>
      <c r="AB61" s="6"/>
      <c r="AC61" s="6"/>
      <c r="AD61" s="6"/>
      <c r="AE61" s="6"/>
      <c r="AF61" s="6">
        <v>58.591999999999999</v>
      </c>
      <c r="AG61" s="6"/>
      <c r="AH61" s="6"/>
      <c r="AI61" s="6"/>
      <c r="AJ61" s="6"/>
      <c r="AK61" s="6">
        <v>2574.962</v>
      </c>
      <c r="AL61" s="6">
        <f>AL62+AL70</f>
        <v>1080.5</v>
      </c>
      <c r="AM61" s="6"/>
      <c r="AN61" s="6"/>
      <c r="AO61" s="6"/>
      <c r="AP61" s="6"/>
      <c r="AQ61" s="6"/>
      <c r="AR61" s="6"/>
      <c r="AS61" s="6"/>
      <c r="AT61" s="6"/>
      <c r="AU61" s="6"/>
      <c r="AV61" s="6">
        <v>1075.5</v>
      </c>
      <c r="AW61" s="6">
        <v>1107.25</v>
      </c>
    </row>
    <row r="62" spans="1:49" ht="24.95" customHeight="1">
      <c r="A62" s="18" t="s">
        <v>78</v>
      </c>
      <c r="B62" s="9" t="s">
        <v>23</v>
      </c>
      <c r="C62" s="9" t="s">
        <v>76</v>
      </c>
      <c r="D62" s="9" t="s">
        <v>62</v>
      </c>
      <c r="E62" s="9" t="s">
        <v>79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f>AA63</f>
        <v>1690</v>
      </c>
      <c r="AB62" s="11"/>
      <c r="AC62" s="11"/>
      <c r="AD62" s="11"/>
      <c r="AE62" s="11"/>
      <c r="AF62" s="11">
        <v>58.591999999999999</v>
      </c>
      <c r="AG62" s="11"/>
      <c r="AH62" s="11"/>
      <c r="AI62" s="11"/>
      <c r="AJ62" s="11"/>
      <c r="AK62" s="11">
        <v>1689.962</v>
      </c>
      <c r="AL62" s="11">
        <v>1075.5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>
        <v>1075.5</v>
      </c>
      <c r="AW62" s="11">
        <v>1107.25</v>
      </c>
    </row>
    <row r="63" spans="1:49" ht="39.75" customHeight="1">
      <c r="A63" s="19" t="s">
        <v>37</v>
      </c>
      <c r="B63" s="13" t="s">
        <v>23</v>
      </c>
      <c r="C63" s="13" t="s">
        <v>76</v>
      </c>
      <c r="D63" s="13" t="s">
        <v>62</v>
      </c>
      <c r="E63" s="13" t="s">
        <v>79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1690</v>
      </c>
      <c r="AB63" s="15"/>
      <c r="AC63" s="15"/>
      <c r="AD63" s="15"/>
      <c r="AE63" s="15"/>
      <c r="AF63" s="15">
        <v>58.591999999999999</v>
      </c>
      <c r="AG63" s="15"/>
      <c r="AH63" s="15"/>
      <c r="AI63" s="15"/>
      <c r="AJ63" s="15"/>
      <c r="AK63" s="15">
        <v>1689.962</v>
      </c>
      <c r="AL63" s="15">
        <v>1075.5</v>
      </c>
      <c r="AM63" s="15"/>
      <c r="AN63" s="15"/>
      <c r="AO63" s="15"/>
      <c r="AP63" s="15"/>
      <c r="AQ63" s="15"/>
      <c r="AR63" s="15"/>
      <c r="AS63" s="15"/>
      <c r="AT63" s="15"/>
      <c r="AU63" s="15"/>
      <c r="AV63" s="15">
        <v>1075.5</v>
      </c>
      <c r="AW63" s="15">
        <v>1107.25</v>
      </c>
    </row>
    <row r="64" spans="1:49" ht="38.25" customHeight="1">
      <c r="A64" s="18" t="s">
        <v>80</v>
      </c>
      <c r="B64" s="9" t="s">
        <v>23</v>
      </c>
      <c r="C64" s="9" t="s">
        <v>76</v>
      </c>
      <c r="D64" s="9" t="s">
        <v>62</v>
      </c>
      <c r="E64" s="9" t="s">
        <v>81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100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100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37.5" customHeight="1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100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100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s="29" customFormat="1" ht="37.5" customHeight="1">
      <c r="A66" s="30" t="s">
        <v>132</v>
      </c>
      <c r="B66" s="13" t="s">
        <v>23</v>
      </c>
      <c r="C66" s="13" t="s">
        <v>76</v>
      </c>
      <c r="D66" s="13" t="s">
        <v>62</v>
      </c>
      <c r="E66" s="31" t="s">
        <v>133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4"/>
      <c r="X66" s="14"/>
      <c r="Y66" s="14"/>
      <c r="Z66" s="12"/>
      <c r="AA66" s="33">
        <f>AA67</f>
        <v>137.857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s="29" customFormat="1" ht="37.5" customHeight="1">
      <c r="A67" s="19" t="s">
        <v>37</v>
      </c>
      <c r="B67" s="13" t="s">
        <v>23</v>
      </c>
      <c r="C67" s="13" t="s">
        <v>76</v>
      </c>
      <c r="D67" s="13" t="s">
        <v>62</v>
      </c>
      <c r="E67" s="32" t="s">
        <v>133</v>
      </c>
      <c r="F67" s="13" t="s">
        <v>38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38</v>
      </c>
      <c r="U67" s="13"/>
      <c r="V67" s="14"/>
      <c r="W67" s="14"/>
      <c r="X67" s="14"/>
      <c r="Y67" s="14"/>
      <c r="Z67" s="12"/>
      <c r="AA67" s="15">
        <v>137.857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24.95" customHeight="1">
      <c r="A68" s="18" t="s">
        <v>82</v>
      </c>
      <c r="B68" s="9" t="s">
        <v>23</v>
      </c>
      <c r="C68" s="9" t="s">
        <v>76</v>
      </c>
      <c r="D68" s="9" t="s">
        <v>62</v>
      </c>
      <c r="E68" s="9" t="s">
        <v>83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/>
      <c r="AA68" s="11">
        <f>AA69</f>
        <v>1039.1880000000001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>
        <v>780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44.25" customHeight="1">
      <c r="A69" s="19" t="s">
        <v>37</v>
      </c>
      <c r="B69" s="13" t="s">
        <v>23</v>
      </c>
      <c r="C69" s="13" t="s">
        <v>76</v>
      </c>
      <c r="D69" s="13" t="s">
        <v>62</v>
      </c>
      <c r="E69" s="13" t="s">
        <v>83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38</v>
      </c>
      <c r="U69" s="13"/>
      <c r="V69" s="14"/>
      <c r="W69" s="14"/>
      <c r="X69" s="14"/>
      <c r="Y69" s="14"/>
      <c r="Z69" s="12"/>
      <c r="AA69" s="15">
        <v>1039.1880000000001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>
        <v>780</v>
      </c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ht="24.95" customHeight="1">
      <c r="A70" s="18" t="s">
        <v>84</v>
      </c>
      <c r="B70" s="9" t="s">
        <v>23</v>
      </c>
      <c r="C70" s="9" t="s">
        <v>76</v>
      </c>
      <c r="D70" s="9" t="s">
        <v>62</v>
      </c>
      <c r="E70" s="9" t="s">
        <v>85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/>
      <c r="AA70" s="11">
        <v>5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>
        <v>5</v>
      </c>
      <c r="AL70" s="11">
        <f>AL71</f>
        <v>5</v>
      </c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24.95" customHeight="1">
      <c r="A71" s="19" t="s">
        <v>46</v>
      </c>
      <c r="B71" s="13" t="s">
        <v>23</v>
      </c>
      <c r="C71" s="13" t="s">
        <v>76</v>
      </c>
      <c r="D71" s="13" t="s">
        <v>62</v>
      </c>
      <c r="E71" s="13" t="s">
        <v>85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47</v>
      </c>
      <c r="U71" s="13"/>
      <c r="V71" s="14"/>
      <c r="W71" s="14"/>
      <c r="X71" s="14"/>
      <c r="Y71" s="14"/>
      <c r="Z71" s="12"/>
      <c r="AA71" s="15">
        <v>5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v>5</v>
      </c>
      <c r="AL71" s="15">
        <v>5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</row>
    <row r="72" spans="1:49" ht="39.75" customHeight="1">
      <c r="A72" s="17" t="s">
        <v>125</v>
      </c>
      <c r="B72" s="20" t="s">
        <v>23</v>
      </c>
      <c r="C72" s="20" t="s">
        <v>76</v>
      </c>
      <c r="D72" s="20" t="s">
        <v>76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f>AA73</f>
        <v>57.54</v>
      </c>
      <c r="AB72" s="6"/>
      <c r="AC72" s="6"/>
      <c r="AD72" s="6"/>
      <c r="AE72" s="6"/>
      <c r="AF72" s="6">
        <v>57.54</v>
      </c>
      <c r="AG72" s="6"/>
      <c r="AH72" s="6"/>
      <c r="AI72" s="6"/>
      <c r="AJ72" s="6"/>
      <c r="AK72" s="6">
        <v>57.54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66.5" customHeight="1">
      <c r="A73" s="28" t="s">
        <v>126</v>
      </c>
      <c r="B73" s="9" t="s">
        <v>23</v>
      </c>
      <c r="C73" s="9" t="s">
        <v>76</v>
      </c>
      <c r="D73" s="9" t="s">
        <v>76</v>
      </c>
      <c r="E73" s="9" t="s">
        <v>127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f>AA74</f>
        <v>57.54</v>
      </c>
      <c r="AB73" s="11"/>
      <c r="AC73" s="11"/>
      <c r="AD73" s="11"/>
      <c r="AE73" s="11"/>
      <c r="AF73" s="11">
        <v>57.54</v>
      </c>
      <c r="AG73" s="11"/>
      <c r="AH73" s="11"/>
      <c r="AI73" s="11"/>
      <c r="AJ73" s="11"/>
      <c r="AK73" s="11">
        <v>57.54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24.95" customHeight="1">
      <c r="A74" s="19" t="s">
        <v>46</v>
      </c>
      <c r="B74" s="13" t="s">
        <v>23</v>
      </c>
      <c r="C74" s="13" t="s">
        <v>76</v>
      </c>
      <c r="D74" s="13" t="s">
        <v>76</v>
      </c>
      <c r="E74" s="13" t="s">
        <v>127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47</v>
      </c>
      <c r="U74" s="13"/>
      <c r="V74" s="14"/>
      <c r="W74" s="14"/>
      <c r="X74" s="14"/>
      <c r="Y74" s="14"/>
      <c r="Z74" s="12"/>
      <c r="AA74" s="15">
        <v>57.54</v>
      </c>
      <c r="AB74" s="15"/>
      <c r="AC74" s="15"/>
      <c r="AD74" s="15"/>
      <c r="AE74" s="15"/>
      <c r="AF74" s="15">
        <v>57.54</v>
      </c>
      <c r="AG74" s="15"/>
      <c r="AH74" s="15"/>
      <c r="AI74" s="15"/>
      <c r="AJ74" s="15"/>
      <c r="AK74" s="15">
        <v>57.54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1:49" ht="24.95" customHeight="1">
      <c r="A75" s="17" t="s">
        <v>86</v>
      </c>
      <c r="B75" s="20" t="s">
        <v>23</v>
      </c>
      <c r="C75" s="20" t="s">
        <v>67</v>
      </c>
      <c r="D75" s="20" t="s">
        <v>26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v>103.52800000000001</v>
      </c>
      <c r="AB75" s="6"/>
      <c r="AC75" s="6"/>
      <c r="AD75" s="6"/>
      <c r="AE75" s="6"/>
      <c r="AF75" s="6"/>
      <c r="AG75" s="6"/>
      <c r="AH75" s="6"/>
      <c r="AI75" s="6"/>
      <c r="AJ75" s="6"/>
      <c r="AK75" s="6">
        <v>103.52800000000001</v>
      </c>
      <c r="AL75" s="6">
        <v>103.5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103.5</v>
      </c>
      <c r="AW75" s="6">
        <v>103.5</v>
      </c>
    </row>
    <row r="76" spans="1:49" ht="24.95" customHeight="1">
      <c r="A76" s="17" t="s">
        <v>87</v>
      </c>
      <c r="B76" s="20" t="s">
        <v>23</v>
      </c>
      <c r="C76" s="20" t="s">
        <v>67</v>
      </c>
      <c r="D76" s="20" t="s">
        <v>62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v>103.52800000000001</v>
      </c>
      <c r="AB76" s="6"/>
      <c r="AC76" s="6"/>
      <c r="AD76" s="6"/>
      <c r="AE76" s="6"/>
      <c r="AF76" s="6"/>
      <c r="AG76" s="6"/>
      <c r="AH76" s="6"/>
      <c r="AI76" s="6"/>
      <c r="AJ76" s="6"/>
      <c r="AK76" s="6">
        <v>103.52800000000001</v>
      </c>
      <c r="AL76" s="6">
        <v>103.5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103.5</v>
      </c>
      <c r="AW76" s="6">
        <v>103.5</v>
      </c>
    </row>
    <row r="77" spans="1:49" ht="86.25" customHeight="1">
      <c r="A77" s="18" t="s">
        <v>88</v>
      </c>
      <c r="B77" s="9" t="s">
        <v>23</v>
      </c>
      <c r="C77" s="9" t="s">
        <v>67</v>
      </c>
      <c r="D77" s="9" t="s">
        <v>62</v>
      </c>
      <c r="E77" s="9" t="s">
        <v>89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/>
      <c r="AA77" s="11">
        <v>103.52800000000001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>
        <v>103.52800000000001</v>
      </c>
      <c r="AL77" s="11">
        <v>103.5</v>
      </c>
      <c r="AM77" s="11"/>
      <c r="AN77" s="11"/>
      <c r="AO77" s="11"/>
      <c r="AP77" s="11"/>
      <c r="AQ77" s="11"/>
      <c r="AR77" s="11"/>
      <c r="AS77" s="11"/>
      <c r="AT77" s="11"/>
      <c r="AU77" s="11"/>
      <c r="AV77" s="11">
        <v>103.5</v>
      </c>
      <c r="AW77" s="11">
        <v>103.5</v>
      </c>
    </row>
    <row r="78" spans="1:49" ht="24.95" customHeight="1">
      <c r="A78" s="19" t="s">
        <v>90</v>
      </c>
      <c r="B78" s="13" t="s">
        <v>23</v>
      </c>
      <c r="C78" s="13" t="s">
        <v>67</v>
      </c>
      <c r="D78" s="13" t="s">
        <v>62</v>
      </c>
      <c r="E78" s="13" t="s">
        <v>89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91</v>
      </c>
      <c r="U78" s="13"/>
      <c r="V78" s="14"/>
      <c r="W78" s="14"/>
      <c r="X78" s="14"/>
      <c r="Y78" s="14"/>
      <c r="Z78" s="12"/>
      <c r="AA78" s="15">
        <v>103.52800000000001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>
        <v>103.52800000000001</v>
      </c>
      <c r="AL78" s="15">
        <v>103.5</v>
      </c>
      <c r="AM78" s="15"/>
      <c r="AN78" s="15"/>
      <c r="AO78" s="15"/>
      <c r="AP78" s="15"/>
      <c r="AQ78" s="15"/>
      <c r="AR78" s="15"/>
      <c r="AS78" s="15"/>
      <c r="AT78" s="15"/>
      <c r="AU78" s="15"/>
      <c r="AV78" s="15">
        <v>103.5</v>
      </c>
      <c r="AW78" s="15">
        <v>103.5</v>
      </c>
    </row>
    <row r="79" spans="1:49" ht="50.25" customHeight="1">
      <c r="A79" s="17" t="s">
        <v>92</v>
      </c>
      <c r="B79" s="20" t="s">
        <v>93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5"/>
      <c r="W79" s="5"/>
      <c r="X79" s="5"/>
      <c r="Y79" s="5"/>
      <c r="Z79" s="7"/>
      <c r="AA79" s="6">
        <f>AA80+AA92</f>
        <v>13766.236000000001</v>
      </c>
      <c r="AB79" s="6"/>
      <c r="AC79" s="6"/>
      <c r="AD79" s="6"/>
      <c r="AE79" s="6"/>
      <c r="AF79" s="6">
        <v>38.231000000000002</v>
      </c>
      <c r="AG79" s="6"/>
      <c r="AH79" s="6"/>
      <c r="AI79" s="6"/>
      <c r="AJ79" s="6"/>
      <c r="AK79" s="6">
        <v>13246.634</v>
      </c>
      <c r="AL79" s="6">
        <v>6606.85</v>
      </c>
      <c r="AM79" s="6"/>
      <c r="AN79" s="6"/>
      <c r="AO79" s="6"/>
      <c r="AP79" s="6"/>
      <c r="AQ79" s="6"/>
      <c r="AR79" s="6"/>
      <c r="AS79" s="6"/>
      <c r="AT79" s="6"/>
      <c r="AU79" s="6"/>
      <c r="AV79" s="6">
        <v>6606.85</v>
      </c>
      <c r="AW79" s="6">
        <v>6669.08</v>
      </c>
    </row>
    <row r="80" spans="1:49" ht="24.95" customHeight="1">
      <c r="A80" s="17" t="s">
        <v>94</v>
      </c>
      <c r="B80" s="20" t="s">
        <v>93</v>
      </c>
      <c r="C80" s="20" t="s">
        <v>95</v>
      </c>
      <c r="D80" s="20" t="s">
        <v>26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5"/>
      <c r="W80" s="5"/>
      <c r="X80" s="5"/>
      <c r="Y80" s="5"/>
      <c r="Z80" s="7"/>
      <c r="AA80" s="6">
        <f>AA81</f>
        <v>13649.476000000001</v>
      </c>
      <c r="AB80" s="6"/>
      <c r="AC80" s="6"/>
      <c r="AD80" s="6"/>
      <c r="AE80" s="6"/>
      <c r="AF80" s="6">
        <v>38.231000000000002</v>
      </c>
      <c r="AG80" s="6"/>
      <c r="AH80" s="6"/>
      <c r="AI80" s="6"/>
      <c r="AJ80" s="6"/>
      <c r="AK80" s="6">
        <v>13146.634</v>
      </c>
      <c r="AL80" s="6">
        <v>6506.85</v>
      </c>
      <c r="AM80" s="6"/>
      <c r="AN80" s="6"/>
      <c r="AO80" s="6"/>
      <c r="AP80" s="6"/>
      <c r="AQ80" s="6"/>
      <c r="AR80" s="6"/>
      <c r="AS80" s="6"/>
      <c r="AT80" s="6"/>
      <c r="AU80" s="6"/>
      <c r="AV80" s="6">
        <v>6506.85</v>
      </c>
      <c r="AW80" s="6">
        <v>6549.08</v>
      </c>
    </row>
    <row r="81" spans="1:49" ht="24.95" customHeight="1">
      <c r="A81" s="17" t="s">
        <v>96</v>
      </c>
      <c r="B81" s="20" t="s">
        <v>93</v>
      </c>
      <c r="C81" s="20" t="s">
        <v>95</v>
      </c>
      <c r="D81" s="20" t="s">
        <v>25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5"/>
      <c r="W81" s="5"/>
      <c r="X81" s="5"/>
      <c r="Y81" s="5"/>
      <c r="Z81" s="7"/>
      <c r="AA81" s="6">
        <f>AA82+AA84+AA86+AA90</f>
        <v>13649.476000000001</v>
      </c>
      <c r="AB81" s="6"/>
      <c r="AC81" s="6"/>
      <c r="AD81" s="6"/>
      <c r="AE81" s="6"/>
      <c r="AF81" s="6">
        <v>38.231000000000002</v>
      </c>
      <c r="AG81" s="6"/>
      <c r="AH81" s="6"/>
      <c r="AI81" s="6"/>
      <c r="AJ81" s="6"/>
      <c r="AK81" s="6">
        <v>13146.634</v>
      </c>
      <c r="AL81" s="6">
        <v>6506.85</v>
      </c>
      <c r="AM81" s="6"/>
      <c r="AN81" s="6"/>
      <c r="AO81" s="6"/>
      <c r="AP81" s="6"/>
      <c r="AQ81" s="6"/>
      <c r="AR81" s="6"/>
      <c r="AS81" s="6"/>
      <c r="AT81" s="6"/>
      <c r="AU81" s="6"/>
      <c r="AV81" s="6">
        <v>6506.85</v>
      </c>
      <c r="AW81" s="6">
        <v>6549.08</v>
      </c>
    </row>
    <row r="82" spans="1:49" ht="40.5" customHeight="1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128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</f>
        <v>25</v>
      </c>
      <c r="AB82" s="11"/>
      <c r="AC82" s="11"/>
      <c r="AD82" s="11"/>
      <c r="AE82" s="11"/>
      <c r="AF82" s="11">
        <v>25</v>
      </c>
      <c r="AG82" s="11"/>
      <c r="AH82" s="11"/>
      <c r="AI82" s="11"/>
      <c r="AJ82" s="11"/>
      <c r="AK82" s="11">
        <v>25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24.95" customHeight="1">
      <c r="A83" s="19" t="s">
        <v>40</v>
      </c>
      <c r="B83" s="13" t="s">
        <v>93</v>
      </c>
      <c r="C83" s="13" t="s">
        <v>95</v>
      </c>
      <c r="D83" s="13" t="s">
        <v>25</v>
      </c>
      <c r="E83" s="13" t="s">
        <v>128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41</v>
      </c>
      <c r="U83" s="13"/>
      <c r="V83" s="14"/>
      <c r="W83" s="14"/>
      <c r="X83" s="14"/>
      <c r="Y83" s="14"/>
      <c r="Z83" s="12"/>
      <c r="AA83" s="15">
        <v>25</v>
      </c>
      <c r="AB83" s="15"/>
      <c r="AC83" s="15"/>
      <c r="AD83" s="15"/>
      <c r="AE83" s="15"/>
      <c r="AF83" s="15">
        <v>25</v>
      </c>
      <c r="AG83" s="15"/>
      <c r="AH83" s="15"/>
      <c r="AI83" s="15"/>
      <c r="AJ83" s="15"/>
      <c r="AK83" s="15">
        <v>25</v>
      </c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44.25" customHeight="1">
      <c r="A84" s="18" t="s">
        <v>97</v>
      </c>
      <c r="B84" s="9" t="s">
        <v>93</v>
      </c>
      <c r="C84" s="9" t="s">
        <v>95</v>
      </c>
      <c r="D84" s="9" t="s">
        <v>25</v>
      </c>
      <c r="E84" s="9" t="s">
        <v>98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/>
      <c r="AA84" s="11">
        <v>83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70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34.5" customHeight="1">
      <c r="A85" s="19" t="s">
        <v>37</v>
      </c>
      <c r="B85" s="13" t="s">
        <v>93</v>
      </c>
      <c r="C85" s="13" t="s">
        <v>95</v>
      </c>
      <c r="D85" s="13" t="s">
        <v>25</v>
      </c>
      <c r="E85" s="13" t="s">
        <v>98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38</v>
      </c>
      <c r="U85" s="13"/>
      <c r="V85" s="14"/>
      <c r="W85" s="14"/>
      <c r="X85" s="14"/>
      <c r="Y85" s="14"/>
      <c r="Z85" s="12"/>
      <c r="AA85" s="15">
        <v>83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70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8" t="s">
        <v>97</v>
      </c>
      <c r="B86" s="9" t="s">
        <v>93</v>
      </c>
      <c r="C86" s="9" t="s">
        <v>95</v>
      </c>
      <c r="D86" s="9" t="s">
        <v>25</v>
      </c>
      <c r="E86" s="9" t="s">
        <v>99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f>AA87+AA88+AA89</f>
        <v>11035.973</v>
      </c>
      <c r="AB86" s="11"/>
      <c r="AC86" s="11"/>
      <c r="AD86" s="11"/>
      <c r="AE86" s="11"/>
      <c r="AF86" s="11">
        <v>13.231</v>
      </c>
      <c r="AG86" s="11"/>
      <c r="AH86" s="11"/>
      <c r="AI86" s="11"/>
      <c r="AJ86" s="11"/>
      <c r="AK86" s="11">
        <v>10546.130999999999</v>
      </c>
      <c r="AL86" s="11">
        <v>6506.85</v>
      </c>
      <c r="AM86" s="11"/>
      <c r="AN86" s="11"/>
      <c r="AO86" s="11"/>
      <c r="AP86" s="11"/>
      <c r="AQ86" s="11"/>
      <c r="AR86" s="11"/>
      <c r="AS86" s="11"/>
      <c r="AT86" s="11"/>
      <c r="AU86" s="11"/>
      <c r="AV86" s="11">
        <v>6506.85</v>
      </c>
      <c r="AW86" s="11">
        <v>6549.08</v>
      </c>
    </row>
    <row r="87" spans="1:49" ht="87" customHeight="1">
      <c r="A87" s="19" t="s">
        <v>31</v>
      </c>
      <c r="B87" s="13" t="s">
        <v>93</v>
      </c>
      <c r="C87" s="13" t="s">
        <v>95</v>
      </c>
      <c r="D87" s="13" t="s">
        <v>25</v>
      </c>
      <c r="E87" s="13" t="s">
        <v>99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32</v>
      </c>
      <c r="U87" s="13"/>
      <c r="V87" s="14"/>
      <c r="W87" s="14"/>
      <c r="X87" s="14"/>
      <c r="Y87" s="14"/>
      <c r="Z87" s="12"/>
      <c r="AA87" s="15">
        <v>5422.7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5039.2</v>
      </c>
      <c r="AL87" s="15">
        <v>5039.2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5">
        <v>5039.2</v>
      </c>
      <c r="AW87" s="15">
        <v>5039.2</v>
      </c>
    </row>
    <row r="88" spans="1:49" ht="37.5" customHeight="1">
      <c r="A88" s="19" t="s">
        <v>37</v>
      </c>
      <c r="B88" s="13" t="s">
        <v>93</v>
      </c>
      <c r="C88" s="13" t="s">
        <v>95</v>
      </c>
      <c r="D88" s="13" t="s">
        <v>25</v>
      </c>
      <c r="E88" s="13" t="s">
        <v>99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38</v>
      </c>
      <c r="U88" s="13"/>
      <c r="V88" s="14"/>
      <c r="W88" s="14"/>
      <c r="X88" s="14"/>
      <c r="Y88" s="14"/>
      <c r="Z88" s="12"/>
      <c r="AA88" s="15">
        <v>5610.2730000000001</v>
      </c>
      <c r="AB88" s="15"/>
      <c r="AC88" s="15"/>
      <c r="AD88" s="15"/>
      <c r="AE88" s="15"/>
      <c r="AF88" s="15">
        <v>13.231</v>
      </c>
      <c r="AG88" s="15"/>
      <c r="AH88" s="15"/>
      <c r="AI88" s="15"/>
      <c r="AJ88" s="15"/>
      <c r="AK88" s="15">
        <v>5503.9309999999996</v>
      </c>
      <c r="AL88" s="15">
        <v>1467.65</v>
      </c>
      <c r="AM88" s="15"/>
      <c r="AN88" s="15"/>
      <c r="AO88" s="15"/>
      <c r="AP88" s="15"/>
      <c r="AQ88" s="15"/>
      <c r="AR88" s="15"/>
      <c r="AS88" s="15"/>
      <c r="AT88" s="15"/>
      <c r="AU88" s="15"/>
      <c r="AV88" s="15">
        <v>1467.65</v>
      </c>
      <c r="AW88" s="15">
        <v>1509.88</v>
      </c>
    </row>
    <row r="89" spans="1:49" ht="24.95" customHeight="1">
      <c r="A89" s="19" t="s">
        <v>40</v>
      </c>
      <c r="B89" s="13" t="s">
        <v>93</v>
      </c>
      <c r="C89" s="13" t="s">
        <v>95</v>
      </c>
      <c r="D89" s="13" t="s">
        <v>25</v>
      </c>
      <c r="E89" s="13" t="s">
        <v>99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41</v>
      </c>
      <c r="U89" s="13"/>
      <c r="V89" s="14"/>
      <c r="W89" s="14"/>
      <c r="X89" s="14"/>
      <c r="Y89" s="14"/>
      <c r="Z89" s="12"/>
      <c r="AA89" s="15">
        <v>3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3</v>
      </c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1:49" ht="45" customHeight="1">
      <c r="A90" s="18" t="s">
        <v>116</v>
      </c>
      <c r="B90" s="9" t="s">
        <v>93</v>
      </c>
      <c r="C90" s="9" t="s">
        <v>95</v>
      </c>
      <c r="D90" s="9" t="s">
        <v>25</v>
      </c>
      <c r="E90" s="9" t="s">
        <v>117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2505.5030000000002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2505.5030000000002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ht="42.75" customHeight="1">
      <c r="A91" s="19" t="s">
        <v>37</v>
      </c>
      <c r="B91" s="13" t="s">
        <v>93</v>
      </c>
      <c r="C91" s="13" t="s">
        <v>95</v>
      </c>
      <c r="D91" s="13" t="s">
        <v>25</v>
      </c>
      <c r="E91" s="13" t="s">
        <v>117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38</v>
      </c>
      <c r="U91" s="13"/>
      <c r="V91" s="14"/>
      <c r="W91" s="14"/>
      <c r="X91" s="14"/>
      <c r="Y91" s="14"/>
      <c r="Z91" s="12"/>
      <c r="AA91" s="15">
        <v>2505.5030000000002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2505.5030000000002</v>
      </c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1:49" ht="24.95" customHeight="1">
      <c r="A92" s="17" t="s">
        <v>86</v>
      </c>
      <c r="B92" s="20" t="s">
        <v>93</v>
      </c>
      <c r="C92" s="20" t="s">
        <v>67</v>
      </c>
      <c r="D92" s="20" t="s">
        <v>26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</f>
        <v>116.76</v>
      </c>
      <c r="AB92" s="6"/>
      <c r="AC92" s="6"/>
      <c r="AD92" s="6"/>
      <c r="AE92" s="6"/>
      <c r="AF92" s="6"/>
      <c r="AG92" s="6"/>
      <c r="AH92" s="6"/>
      <c r="AI92" s="6"/>
      <c r="AJ92" s="6"/>
      <c r="AK92" s="6">
        <v>100</v>
      </c>
      <c r="AL92" s="6">
        <v>100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100</v>
      </c>
      <c r="AW92" s="6">
        <v>120</v>
      </c>
    </row>
    <row r="93" spans="1:49" ht="24.95" customHeight="1">
      <c r="A93" s="17" t="s">
        <v>87</v>
      </c>
      <c r="B93" s="20" t="s">
        <v>93</v>
      </c>
      <c r="C93" s="20" t="s">
        <v>67</v>
      </c>
      <c r="D93" s="20" t="s">
        <v>62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116.76</v>
      </c>
      <c r="AB93" s="6"/>
      <c r="AC93" s="6"/>
      <c r="AD93" s="6"/>
      <c r="AE93" s="6"/>
      <c r="AF93" s="6"/>
      <c r="AG93" s="6"/>
      <c r="AH93" s="6"/>
      <c r="AI93" s="6"/>
      <c r="AJ93" s="6"/>
      <c r="AK93" s="6">
        <v>100</v>
      </c>
      <c r="AL93" s="6">
        <v>100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100</v>
      </c>
      <c r="AW93" s="6">
        <v>120</v>
      </c>
    </row>
    <row r="94" spans="1:49" ht="69.75" customHeight="1">
      <c r="A94" s="18" t="s">
        <v>115</v>
      </c>
      <c r="B94" s="9" t="s">
        <v>93</v>
      </c>
      <c r="C94" s="9" t="s">
        <v>67</v>
      </c>
      <c r="D94" s="9" t="s">
        <v>62</v>
      </c>
      <c r="E94" s="9" t="s">
        <v>100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/>
      <c r="AA94" s="11">
        <f>AA95</f>
        <v>116.76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>
        <v>100</v>
      </c>
      <c r="AL94" s="11">
        <v>100</v>
      </c>
      <c r="AM94" s="11"/>
      <c r="AN94" s="11"/>
      <c r="AO94" s="11"/>
      <c r="AP94" s="11"/>
      <c r="AQ94" s="11"/>
      <c r="AR94" s="11"/>
      <c r="AS94" s="11"/>
      <c r="AT94" s="11"/>
      <c r="AU94" s="11"/>
      <c r="AV94" s="11">
        <v>100</v>
      </c>
      <c r="AW94" s="11">
        <v>120</v>
      </c>
    </row>
    <row r="95" spans="1:49" ht="33.75" customHeight="1">
      <c r="A95" s="19" t="s">
        <v>90</v>
      </c>
      <c r="B95" s="13" t="s">
        <v>93</v>
      </c>
      <c r="C95" s="13" t="s">
        <v>67</v>
      </c>
      <c r="D95" s="13" t="s">
        <v>62</v>
      </c>
      <c r="E95" s="13" t="s">
        <v>100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91</v>
      </c>
      <c r="U95" s="13"/>
      <c r="V95" s="14"/>
      <c r="W95" s="14"/>
      <c r="X95" s="14"/>
      <c r="Y95" s="14"/>
      <c r="Z95" s="12"/>
      <c r="AA95" s="15">
        <v>116.76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>
        <v>100</v>
      </c>
      <c r="AL95" s="15">
        <v>100</v>
      </c>
      <c r="AM95" s="15"/>
      <c r="AN95" s="15"/>
      <c r="AO95" s="15"/>
      <c r="AP95" s="15"/>
      <c r="AQ95" s="15"/>
      <c r="AR95" s="15"/>
      <c r="AS95" s="15"/>
      <c r="AT95" s="15"/>
      <c r="AU95" s="15"/>
      <c r="AV95" s="15">
        <v>100</v>
      </c>
      <c r="AW95" s="15">
        <v>120</v>
      </c>
    </row>
    <row r="96" spans="1:49" ht="57.75" customHeight="1">
      <c r="A96" s="17" t="s">
        <v>101</v>
      </c>
      <c r="B96" s="20" t="s">
        <v>102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5"/>
      <c r="W96" s="5"/>
      <c r="X96" s="5"/>
      <c r="Y96" s="5"/>
      <c r="Z96" s="7"/>
      <c r="AA96" s="6">
        <f>AA97+AA102</f>
        <v>1766.0719999999999</v>
      </c>
      <c r="AB96" s="6"/>
      <c r="AC96" s="6"/>
      <c r="AD96" s="6"/>
      <c r="AE96" s="6"/>
      <c r="AF96" s="6">
        <v>12.536</v>
      </c>
      <c r="AG96" s="6"/>
      <c r="AH96" s="6"/>
      <c r="AI96" s="6"/>
      <c r="AJ96" s="6"/>
      <c r="AK96" s="6">
        <v>1370.9359999999999</v>
      </c>
      <c r="AL96" s="6">
        <v>1367.4</v>
      </c>
      <c r="AM96" s="6"/>
      <c r="AN96" s="6"/>
      <c r="AO96" s="6"/>
      <c r="AP96" s="6"/>
      <c r="AQ96" s="6"/>
      <c r="AR96" s="6"/>
      <c r="AS96" s="6"/>
      <c r="AT96" s="6"/>
      <c r="AU96" s="6"/>
      <c r="AV96" s="6">
        <v>1367.4</v>
      </c>
      <c r="AW96" s="6">
        <v>1376.8</v>
      </c>
    </row>
    <row r="97" spans="1:49" ht="24.95" customHeight="1">
      <c r="A97" s="17" t="s">
        <v>94</v>
      </c>
      <c r="B97" s="20" t="s">
        <v>102</v>
      </c>
      <c r="C97" s="20" t="s">
        <v>95</v>
      </c>
      <c r="D97" s="20" t="s">
        <v>26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"/>
      <c r="W97" s="5"/>
      <c r="X97" s="5"/>
      <c r="Y97" s="5"/>
      <c r="Z97" s="7"/>
      <c r="AA97" s="6">
        <f>AA98</f>
        <v>1727.4259999999999</v>
      </c>
      <c r="AB97" s="6"/>
      <c r="AC97" s="6"/>
      <c r="AD97" s="6"/>
      <c r="AE97" s="6"/>
      <c r="AF97" s="6">
        <v>12.536</v>
      </c>
      <c r="AG97" s="6"/>
      <c r="AH97" s="6"/>
      <c r="AI97" s="6"/>
      <c r="AJ97" s="6"/>
      <c r="AK97" s="6">
        <v>1315.9359999999999</v>
      </c>
      <c r="AL97" s="6">
        <v>1307.4000000000001</v>
      </c>
      <c r="AM97" s="6"/>
      <c r="AN97" s="6"/>
      <c r="AO97" s="6"/>
      <c r="AP97" s="6"/>
      <c r="AQ97" s="6"/>
      <c r="AR97" s="6"/>
      <c r="AS97" s="6"/>
      <c r="AT97" s="6"/>
      <c r="AU97" s="6"/>
      <c r="AV97" s="6">
        <v>1307.4000000000001</v>
      </c>
      <c r="AW97" s="6">
        <v>1311.8</v>
      </c>
    </row>
    <row r="98" spans="1:49" ht="24.95" customHeight="1">
      <c r="A98" s="17" t="s">
        <v>96</v>
      </c>
      <c r="B98" s="20" t="s">
        <v>102</v>
      </c>
      <c r="C98" s="20" t="s">
        <v>95</v>
      </c>
      <c r="D98" s="20" t="s">
        <v>25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f>AA99</f>
        <v>1727.4259999999999</v>
      </c>
      <c r="AB98" s="6"/>
      <c r="AC98" s="6"/>
      <c r="AD98" s="6"/>
      <c r="AE98" s="6"/>
      <c r="AF98" s="6">
        <v>12.536</v>
      </c>
      <c r="AG98" s="6"/>
      <c r="AH98" s="6"/>
      <c r="AI98" s="6"/>
      <c r="AJ98" s="6"/>
      <c r="AK98" s="6">
        <v>1315.9359999999999</v>
      </c>
      <c r="AL98" s="6">
        <v>1307.4000000000001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1307.4000000000001</v>
      </c>
      <c r="AW98" s="6">
        <v>1311.8</v>
      </c>
    </row>
    <row r="99" spans="1:49" ht="63" customHeight="1">
      <c r="A99" s="18" t="s">
        <v>103</v>
      </c>
      <c r="B99" s="9" t="s">
        <v>102</v>
      </c>
      <c r="C99" s="9" t="s">
        <v>95</v>
      </c>
      <c r="D99" s="9" t="s">
        <v>25</v>
      </c>
      <c r="E99" s="9" t="s">
        <v>104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/>
      <c r="AA99" s="11">
        <f>AA100+AA101</f>
        <v>1727.4259999999999</v>
      </c>
      <c r="AB99" s="11"/>
      <c r="AC99" s="11"/>
      <c r="AD99" s="11"/>
      <c r="AE99" s="11"/>
      <c r="AF99" s="11">
        <v>12.536</v>
      </c>
      <c r="AG99" s="11"/>
      <c r="AH99" s="11"/>
      <c r="AI99" s="11"/>
      <c r="AJ99" s="11"/>
      <c r="AK99" s="11">
        <v>1315.9359999999999</v>
      </c>
      <c r="AL99" s="11">
        <v>1307.4000000000001</v>
      </c>
      <c r="AM99" s="11"/>
      <c r="AN99" s="11"/>
      <c r="AO99" s="11"/>
      <c r="AP99" s="11"/>
      <c r="AQ99" s="11"/>
      <c r="AR99" s="11"/>
      <c r="AS99" s="11"/>
      <c r="AT99" s="11"/>
      <c r="AU99" s="11"/>
      <c r="AV99" s="11">
        <v>1307.4000000000001</v>
      </c>
      <c r="AW99" s="11">
        <v>1311.8</v>
      </c>
    </row>
    <row r="100" spans="1:49" ht="92.25" customHeight="1">
      <c r="A100" s="19" t="s">
        <v>31</v>
      </c>
      <c r="B100" s="13" t="s">
        <v>102</v>
      </c>
      <c r="C100" s="13" t="s">
        <v>95</v>
      </c>
      <c r="D100" s="13" t="s">
        <v>25</v>
      </c>
      <c r="E100" s="13" t="s">
        <v>104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32</v>
      </c>
      <c r="U100" s="13"/>
      <c r="V100" s="14"/>
      <c r="W100" s="14"/>
      <c r="X100" s="14"/>
      <c r="Y100" s="14"/>
      <c r="Z100" s="12"/>
      <c r="AA100" s="15">
        <v>1430.29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>
        <v>1018.8</v>
      </c>
      <c r="AL100" s="15">
        <v>1018.8</v>
      </c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v>1018.8</v>
      </c>
      <c r="AW100" s="15">
        <v>1018.8</v>
      </c>
    </row>
    <row r="101" spans="1:49" ht="38.25" customHeight="1">
      <c r="A101" s="19" t="s">
        <v>37</v>
      </c>
      <c r="B101" s="13" t="s">
        <v>102</v>
      </c>
      <c r="C101" s="13" t="s">
        <v>95</v>
      </c>
      <c r="D101" s="13" t="s">
        <v>25</v>
      </c>
      <c r="E101" s="13" t="s">
        <v>104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38</v>
      </c>
      <c r="U101" s="13"/>
      <c r="V101" s="14"/>
      <c r="W101" s="14"/>
      <c r="X101" s="14"/>
      <c r="Y101" s="14"/>
      <c r="Z101" s="12"/>
      <c r="AA101" s="15">
        <v>297.13600000000002</v>
      </c>
      <c r="AB101" s="15"/>
      <c r="AC101" s="15"/>
      <c r="AD101" s="15"/>
      <c r="AE101" s="15"/>
      <c r="AF101" s="15">
        <v>12.536</v>
      </c>
      <c r="AG101" s="15"/>
      <c r="AH101" s="15"/>
      <c r="AI101" s="15"/>
      <c r="AJ101" s="15"/>
      <c r="AK101" s="15">
        <v>297.13600000000002</v>
      </c>
      <c r="AL101" s="15">
        <v>288.60000000000002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288.60000000000002</v>
      </c>
      <c r="AW101" s="15">
        <v>293</v>
      </c>
    </row>
    <row r="102" spans="1:49" ht="24.95" customHeight="1">
      <c r="A102" s="17" t="s">
        <v>86</v>
      </c>
      <c r="B102" s="20" t="s">
        <v>102</v>
      </c>
      <c r="C102" s="20" t="s">
        <v>67</v>
      </c>
      <c r="D102" s="20" t="s">
        <v>26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5"/>
      <c r="W102" s="5"/>
      <c r="X102" s="5"/>
      <c r="Y102" s="5"/>
      <c r="Z102" s="7"/>
      <c r="AA102" s="6">
        <f>AA103</f>
        <v>38.646000000000001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>
        <v>55</v>
      </c>
      <c r="AL102" s="6">
        <v>60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>
        <v>60</v>
      </c>
      <c r="AW102" s="6">
        <v>65</v>
      </c>
    </row>
    <row r="103" spans="1:49" ht="24.95" customHeight="1">
      <c r="A103" s="17" t="s">
        <v>87</v>
      </c>
      <c r="B103" s="20" t="s">
        <v>102</v>
      </c>
      <c r="C103" s="20" t="s">
        <v>67</v>
      </c>
      <c r="D103" s="20" t="s">
        <v>62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5"/>
      <c r="W103" s="5"/>
      <c r="X103" s="5"/>
      <c r="Y103" s="5"/>
      <c r="Z103" s="7"/>
      <c r="AA103" s="6">
        <f>AA104</f>
        <v>38.646000000000001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>
        <v>55</v>
      </c>
      <c r="AL103" s="6">
        <v>60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>
        <v>60</v>
      </c>
      <c r="AW103" s="6">
        <v>65</v>
      </c>
    </row>
    <row r="104" spans="1:49" ht="70.5" customHeight="1">
      <c r="A104" s="18" t="s">
        <v>115</v>
      </c>
      <c r="B104" s="9" t="s">
        <v>102</v>
      </c>
      <c r="C104" s="9" t="s">
        <v>67</v>
      </c>
      <c r="D104" s="9" t="s">
        <v>62</v>
      </c>
      <c r="E104" s="9" t="s">
        <v>105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/>
      <c r="AA104" s="11">
        <f>AA105</f>
        <v>38.646000000000001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>
        <v>55</v>
      </c>
      <c r="AL104" s="11">
        <v>60</v>
      </c>
      <c r="AM104" s="11"/>
      <c r="AN104" s="11"/>
      <c r="AO104" s="11"/>
      <c r="AP104" s="11"/>
      <c r="AQ104" s="11"/>
      <c r="AR104" s="11"/>
      <c r="AS104" s="11"/>
      <c r="AT104" s="11"/>
      <c r="AU104" s="11"/>
      <c r="AV104" s="11">
        <v>60</v>
      </c>
      <c r="AW104" s="11">
        <v>65</v>
      </c>
    </row>
    <row r="105" spans="1:49" ht="41.25" customHeight="1">
      <c r="A105" s="19" t="s">
        <v>90</v>
      </c>
      <c r="B105" s="13" t="s">
        <v>102</v>
      </c>
      <c r="C105" s="13" t="s">
        <v>67</v>
      </c>
      <c r="D105" s="13" t="s">
        <v>62</v>
      </c>
      <c r="E105" s="13" t="s">
        <v>105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91</v>
      </c>
      <c r="U105" s="13"/>
      <c r="V105" s="14"/>
      <c r="W105" s="14"/>
      <c r="X105" s="14"/>
      <c r="Y105" s="14"/>
      <c r="Z105" s="12"/>
      <c r="AA105" s="15">
        <v>38.646000000000001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>
        <v>55</v>
      </c>
      <c r="AL105" s="15">
        <v>60</v>
      </c>
      <c r="AM105" s="15"/>
      <c r="AN105" s="15"/>
      <c r="AO105" s="15"/>
      <c r="AP105" s="15"/>
      <c r="AQ105" s="15"/>
      <c r="AR105" s="15"/>
      <c r="AS105" s="15"/>
      <c r="AT105" s="15"/>
      <c r="AU105" s="15"/>
      <c r="AV105" s="15">
        <v>60</v>
      </c>
      <c r="AW105" s="15">
        <v>65</v>
      </c>
    </row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2022-12-20T09:52:29Z</cp:lastPrinted>
  <dcterms:created xsi:type="dcterms:W3CDTF">2022-11-09T05:30:09Z</dcterms:created>
  <dcterms:modified xsi:type="dcterms:W3CDTF">2023-11-14T05:29:38Z</dcterms:modified>
</cp:coreProperties>
</file>