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0\РСД №19 от 06.08.2020\"/>
    </mc:Choice>
  </mc:AlternateContent>
  <bookViews>
    <workbookView xWindow="480" yWindow="105" windowWidth="11325" windowHeight="9825"/>
  </bookViews>
  <sheets>
    <sheet name="2020" sheetId="3" r:id="rId1"/>
  </sheets>
  <definedNames>
    <definedName name="_xlnm.Print_Titles" localSheetId="0">'2020'!$9:$9</definedName>
  </definedNames>
  <calcPr calcId="152511"/>
</workbook>
</file>

<file path=xl/calcChain.xml><?xml version="1.0" encoding="utf-8"?>
<calcChain xmlns="http://schemas.openxmlformats.org/spreadsheetml/2006/main">
  <c r="G72" i="3" l="1"/>
  <c r="G49" i="3"/>
  <c r="G50" i="3"/>
  <c r="G52" i="3"/>
  <c r="G20" i="3" l="1"/>
  <c r="G61" i="3" l="1"/>
  <c r="G33" i="3" l="1"/>
  <c r="G32" i="3" s="1"/>
  <c r="G59" i="3" l="1"/>
  <c r="G46" i="3"/>
  <c r="G45" i="3" s="1"/>
  <c r="G44" i="3" s="1"/>
  <c r="G74" i="3" l="1"/>
  <c r="G85" i="3" l="1"/>
  <c r="G84" i="3" s="1"/>
  <c r="G83" i="3" s="1"/>
  <c r="G82" i="3" s="1"/>
  <c r="G69" i="3"/>
  <c r="G68" i="3" s="1"/>
  <c r="G67" i="3" s="1"/>
  <c r="G55" i="3"/>
  <c r="G54" i="3" s="1"/>
  <c r="G48" i="3" s="1"/>
  <c r="G42" i="3"/>
  <c r="G41" i="3" s="1"/>
  <c r="G40" i="3" s="1"/>
  <c r="G17" i="3"/>
  <c r="G16" i="3" s="1"/>
  <c r="G12" i="3" s="1"/>
  <c r="G11" i="3" l="1"/>
  <c r="G10" i="3" s="1"/>
</calcChain>
</file>

<file path=xl/sharedStrings.xml><?xml version="1.0" encoding="utf-8"?>
<sst xmlns="http://schemas.openxmlformats.org/spreadsheetml/2006/main" count="418" uniqueCount="106">
  <si>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</si>
  <si>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</si>
  <si>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</si>
  <si>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</si>
  <si>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</si>
  <si>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</si>
  <si>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</si>
  <si>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</si>
  <si>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</si>
  <si>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</si>
  <si>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</si>
  <si>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</si>
  <si>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</si>
  <si>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</si>
  <si>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</si>
  <si>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</si>
  <si>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</si>
  <si>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200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</si>
  <si>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</si>
  <si>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</si>
  <si>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</si>
  <si>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бюджета поселения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</si>
  <si>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</si>
  <si>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</si>
  <si>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Резервные фонды</t>
  </si>
  <si>
    <t>11</t>
  </si>
  <si>
    <t>Резервный фонд администрации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</si>
  <si>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</si>
  <si>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</si>
  <si>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</si>
  <si>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</si>
  <si>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</si>
  <si>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</si>
  <si>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</si>
  <si>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</si>
  <si>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ЖИЛИЩНО-КОММУНАЛЬНОЕ ХОЗЯЙСТВО</t>
  </si>
  <si>
    <t>05</t>
  </si>
  <si>
    <t>Благоустройство</t>
  </si>
  <si>
    <t>Уличное освещение</t>
  </si>
  <si>
    <t>Организация ритуальных услуг и содержание мест захоронения</t>
  </si>
  <si>
    <t>СОЦИАЛЬНАЯ ПОЛИТИКА</t>
  </si>
  <si>
    <t>10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</si>
  <si>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</si>
  <si>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</si>
  <si>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300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</si>
  <si>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</si>
  <si>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</si>
  <si>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</si>
  <si>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</si>
  <si>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</si>
  <si>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</si>
  <si>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</si>
  <si>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 xml:space="preserve">Ведомство </t>
  </si>
  <si>
    <t>Раздел</t>
  </si>
  <si>
    <t>Подраздел</t>
  </si>
  <si>
    <t>Целевая статья</t>
  </si>
  <si>
    <t>Группа видов расходов</t>
  </si>
  <si>
    <t>МУНИЦИПАЛЬНОЕ КАЗЁННОЕ УЧРЕЖДЕНИЕ "АЙЛИНСКАЯ ЦЕНТРАЛИЗОВАННАЯ КЛУБНАЯ СИСТЕМА"</t>
  </si>
  <si>
    <t>МУНИЦИПАЛЬНОЕ КАЗЁННОЕ УЧРЕЖДЕНИЕ "АЙЛИНСКАЯ ЦЕНТРАЛИЗОВАННАЯ БИБЛИОТЕЧНАЯ СИСТЕМА"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</si>
  <si>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</si>
  <si>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</si>
  <si>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</si>
  <si>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</si>
  <si>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</si>
  <si>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</si>
  <si>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Контроль в сфере закупок и внутренний муниципальный финансовый контроль</t>
  </si>
  <si>
    <t>Прочие мероприятия по благоустройству</t>
  </si>
  <si>
    <t>Ведомственная структура расходов бюджета Айлинского сельского поселения на 2020 год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</si>
  <si>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</si>
  <si>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</si>
  <si>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99.0.01.00204</t>
  </si>
  <si>
    <t>Закупка товаров, работ и услуг для обеспечения государственных (муниципальных) нужд</t>
  </si>
  <si>
    <t>99.0.88.00204</t>
  </si>
  <si>
    <t>Иные бюджетные ассигнования</t>
  </si>
  <si>
    <t>99.0.14.02103</t>
  </si>
  <si>
    <t>Межбюджетные трансферты</t>
  </si>
  <si>
    <t>99.0.14.02104</t>
  </si>
  <si>
    <t>99.0.14.02114</t>
  </si>
  <si>
    <t>99.0.11.07005</t>
  </si>
  <si>
    <t>99.0.11.09002</t>
  </si>
  <si>
    <t>99.0.01.51180</t>
  </si>
  <si>
    <t>34.0.11.21801</t>
  </si>
  <si>
    <t>37.0.15.02101</t>
  </si>
  <si>
    <t>38.1.11.60001</t>
  </si>
  <si>
    <t>38.2.11.02110</t>
  </si>
  <si>
    <t>38.2.11.60005</t>
  </si>
  <si>
    <t>Реализация программ формирования современной городской среды</t>
  </si>
  <si>
    <t>40.0.F2.55550</t>
  </si>
  <si>
    <t>99.0.02.49127</t>
  </si>
  <si>
    <t>Социальное обеспечение и иные выплаты населению</t>
  </si>
  <si>
    <t>35.0.88.44000</t>
  </si>
  <si>
    <t>35.0.96.44000</t>
  </si>
  <si>
    <t>35.0.99.44000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</si>
  <si>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</si>
  <si>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</si>
  <si>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36.0.99.02102</t>
  </si>
  <si>
    <t>36.0.06.28380</t>
  </si>
  <si>
    <t>400</t>
  </si>
  <si>
    <t>Капитальные вложения в объекты государственной (муниципальной) собственности</t>
  </si>
  <si>
    <t>Приложение 8
к решению Совета депутатов 
Айлинского сельского поселения 
"О   бюджете Айлинского сельского поселения                                                   на 2020 год и на плановый период 2021 и 2022 годов" 
от 25 декабря 2019 года №36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</si>
  <si>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</si>
  <si>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Коммунальное хозяйство</t>
  </si>
  <si>
    <t>39 1 11 02112</t>
  </si>
  <si>
    <t>Мероприятия в области коммунального хозяйства</t>
  </si>
  <si>
    <t>99 0 05 05105</t>
  </si>
  <si>
    <t>Приложение 3
к решению Совета депутатов 
Айлинского сельского поселения 
"О   внесении изменений в решение Совета депутатов Айлинского сельского поселения от 25 декабря 2019 года №36 "О бюджете Айлинского сельского поселения на 2020 год и на плановый период 2021 и 2022 годов" 
от 06 августа 2020 года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</si>
</sst>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0" fillId="0" borderId="0" xfId="0" applyAlignment="1"/>
    <xf numFmtId="49" fontId="3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showGridLines="0" tabSelected="1" workbookViewId="0">
      <selection activeCell="E1" sqref="E1:G1"/>
    </sheetView>
  </sheetViews>
  <sheetFormatPr defaultColWidth="8.85546875" defaultRowHeight="12.75" x14ac:dyDescent="0.2"/>
  <cols>
    <col min="1" max="1" width="46.7109375" style="10" customWidth="1"/>
    <col min="2" max="2" width="12.85546875" customWidth="1"/>
    <col min="3" max="4" width="10.7109375" customWidth="1"/>
    <col min="5" max="5" width="16.28515625" customWidth="1"/>
    <col min="6" max="6" width="10.7109375" customWidth="1"/>
    <col min="7" max="7" width="15.5703125" customWidth="1"/>
  </cols>
  <sheetData>
    <row r="1" spans="1:7" ht="119.25" customHeight="1" x14ac:dyDescent="0.2">
      <c r="E1" s="30" t="s">
        <v>105</v>
      </c>
      <c r="F1" s="31"/>
      <c r="G1" s="31"/>
    </row>
    <row r="2" spans="1:7" ht="80.25" customHeight="1" x14ac:dyDescent="0.2">
      <c r="E2" s="30" t="s">
        <v>99</v>
      </c>
      <c r="F2" s="31"/>
      <c r="G2" s="31"/>
    </row>
    <row r="3" spans="1:7" ht="24" customHeight="1" x14ac:dyDescent="0.2"/>
    <row r="4" spans="1:7" ht="18.75" customHeight="1" x14ac:dyDescent="0.2">
      <c r="A4" s="35" t="s">
        <v>67</v>
      </c>
      <c r="B4" s="35"/>
      <c r="C4" s="35"/>
      <c r="D4" s="35"/>
      <c r="E4" s="35"/>
      <c r="F4" s="35"/>
      <c r="G4" s="35"/>
    </row>
    <row r="5" spans="1:7" ht="10.5" customHeight="1" x14ac:dyDescent="0.2">
      <c r="A5" s="1"/>
      <c r="B5" s="1"/>
      <c r="C5" s="1"/>
      <c r="D5" s="1"/>
      <c r="E5" s="1"/>
      <c r="F5" s="1"/>
      <c r="G5" s="1"/>
    </row>
    <row r="6" spans="1:7" ht="18.75" x14ac:dyDescent="0.2">
      <c r="A6" s="11" t="s">
        <v>2</v>
      </c>
      <c r="B6" s="2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3</v>
      </c>
    </row>
    <row r="7" spans="1:7" ht="15.75" customHeight="1" x14ac:dyDescent="0.2">
      <c r="A7" s="32" t="s">
        <v>1</v>
      </c>
      <c r="B7" s="36" t="s">
        <v>52</v>
      </c>
      <c r="C7" s="36" t="s">
        <v>53</v>
      </c>
      <c r="D7" s="36" t="s">
        <v>54</v>
      </c>
      <c r="E7" s="38" t="s">
        <v>55</v>
      </c>
      <c r="F7" s="36" t="s">
        <v>56</v>
      </c>
      <c r="G7" s="34" t="s">
        <v>0</v>
      </c>
    </row>
    <row r="8" spans="1:7" ht="54.75" customHeight="1" x14ac:dyDescent="0.2">
      <c r="A8" s="33"/>
      <c r="B8" s="37"/>
      <c r="C8" s="37"/>
      <c r="D8" s="37"/>
      <c r="E8" s="39"/>
      <c r="F8" s="37"/>
      <c r="G8" s="34"/>
    </row>
    <row r="9" spans="1:7" hidden="1" x14ac:dyDescent="0.2">
      <c r="A9" s="3"/>
      <c r="B9" s="3"/>
      <c r="C9" s="3"/>
      <c r="D9" s="3"/>
      <c r="E9" s="3"/>
      <c r="F9" s="3"/>
      <c r="G9" s="3"/>
    </row>
    <row r="10" spans="1:7" ht="15.75" x14ac:dyDescent="0.25">
      <c r="A10" s="12" t="s">
        <v>4</v>
      </c>
      <c r="B10" s="4"/>
      <c r="C10" s="4"/>
      <c r="D10" s="4"/>
      <c r="E10" s="4"/>
      <c r="F10" s="4"/>
      <c r="G10" s="7">
        <f>G11+G67+G82</f>
        <v>30072.892</v>
      </c>
    </row>
    <row r="11" spans="1:7" ht="31.5" x14ac:dyDescent="0.25">
      <c r="A11" s="13" t="s">
        <v>5</v>
      </c>
      <c r="B11" s="4" t="s">
        <v>6</v>
      </c>
      <c r="C11" s="4"/>
      <c r="D11" s="4"/>
      <c r="E11" s="4"/>
      <c r="F11" s="4"/>
      <c r="G11" s="7">
        <f>G12+G35+G40+G44+G48+G63</f>
        <v>20499.710999999999</v>
      </c>
    </row>
    <row r="12" spans="1:7" ht="15.75" x14ac:dyDescent="0.25">
      <c r="A12" s="13" t="s">
        <v>7</v>
      </c>
      <c r="B12" s="4" t="s">
        <v>6</v>
      </c>
      <c r="C12" s="4" t="s">
        <v>8</v>
      </c>
      <c r="D12" s="4" t="s">
        <v>9</v>
      </c>
      <c r="E12" s="4"/>
      <c r="F12" s="4"/>
      <c r="G12" s="7">
        <f>G13+G16+G22+G29+G32</f>
        <v>4297.5</v>
      </c>
    </row>
    <row r="13" spans="1:7" ht="63" x14ac:dyDescent="0.25">
      <c r="A13" s="13" t="s">
        <v>10</v>
      </c>
      <c r="B13" s="4" t="s">
        <v>6</v>
      </c>
      <c r="C13" s="4" t="s">
        <v>8</v>
      </c>
      <c r="D13" s="4" t="s">
        <v>11</v>
      </c>
      <c r="E13" s="4"/>
      <c r="F13" s="4"/>
      <c r="G13" s="7">
        <v>586</v>
      </c>
    </row>
    <row r="14" spans="1:7" ht="15.75" x14ac:dyDescent="0.25">
      <c r="A14" s="14" t="s">
        <v>12</v>
      </c>
      <c r="B14" s="5" t="s">
        <v>6</v>
      </c>
      <c r="C14" s="5" t="s">
        <v>8</v>
      </c>
      <c r="D14" s="5" t="s">
        <v>11</v>
      </c>
      <c r="E14" s="5" t="s">
        <v>68</v>
      </c>
      <c r="F14" s="5"/>
      <c r="G14" s="8">
        <v>586</v>
      </c>
    </row>
    <row r="15" spans="1:7" ht="94.5" x14ac:dyDescent="0.25">
      <c r="A15" s="15" t="s">
        <v>69</v>
      </c>
      <c r="B15" s="6" t="s">
        <v>6</v>
      </c>
      <c r="C15" s="6" t="s">
        <v>8</v>
      </c>
      <c r="D15" s="6" t="s">
        <v>11</v>
      </c>
      <c r="E15" s="6" t="s">
        <v>68</v>
      </c>
      <c r="F15" s="6" t="s">
        <v>13</v>
      </c>
      <c r="G15" s="9">
        <v>586</v>
      </c>
    </row>
    <row r="16" spans="1:7" ht="78.75" x14ac:dyDescent="0.25">
      <c r="A16" s="13" t="s">
        <v>14</v>
      </c>
      <c r="B16" s="4" t="s">
        <v>6</v>
      </c>
      <c r="C16" s="4" t="s">
        <v>8</v>
      </c>
      <c r="D16" s="4" t="s">
        <v>15</v>
      </c>
      <c r="E16" s="4"/>
      <c r="F16" s="4"/>
      <c r="G16" s="7">
        <f>G17+G20</f>
        <v>3484</v>
      </c>
    </row>
    <row r="17" spans="1:7" ht="15.75" x14ac:dyDescent="0.25">
      <c r="A17" s="14" t="s">
        <v>16</v>
      </c>
      <c r="B17" s="5" t="s">
        <v>6</v>
      </c>
      <c r="C17" s="5" t="s">
        <v>8</v>
      </c>
      <c r="D17" s="5" t="s">
        <v>15</v>
      </c>
      <c r="E17" s="5" t="s">
        <v>70</v>
      </c>
      <c r="F17" s="5"/>
      <c r="G17" s="8">
        <f>G18+G19</f>
        <v>3467.498</v>
      </c>
    </row>
    <row r="18" spans="1:7" ht="94.5" x14ac:dyDescent="0.25">
      <c r="A18" s="15" t="s">
        <v>69</v>
      </c>
      <c r="B18" s="6" t="s">
        <v>6</v>
      </c>
      <c r="C18" s="6" t="s">
        <v>8</v>
      </c>
      <c r="D18" s="6" t="s">
        <v>15</v>
      </c>
      <c r="E18" s="6" t="s">
        <v>70</v>
      </c>
      <c r="F18" s="6" t="s">
        <v>13</v>
      </c>
      <c r="G18" s="9">
        <v>2539.6</v>
      </c>
    </row>
    <row r="19" spans="1:7" ht="47.25" x14ac:dyDescent="0.25">
      <c r="A19" s="15" t="s">
        <v>71</v>
      </c>
      <c r="B19" s="6" t="s">
        <v>6</v>
      </c>
      <c r="C19" s="6" t="s">
        <v>8</v>
      </c>
      <c r="D19" s="6" t="s">
        <v>15</v>
      </c>
      <c r="E19" s="6" t="s">
        <v>70</v>
      </c>
      <c r="F19" s="6" t="s">
        <v>17</v>
      </c>
      <c r="G19" s="9">
        <v>927.89800000000002</v>
      </c>
    </row>
    <row r="20" spans="1:7" ht="15.75" x14ac:dyDescent="0.25">
      <c r="A20" s="14" t="s">
        <v>16</v>
      </c>
      <c r="B20" s="5" t="s">
        <v>6</v>
      </c>
      <c r="C20" s="5" t="s">
        <v>8</v>
      </c>
      <c r="D20" s="5" t="s">
        <v>15</v>
      </c>
      <c r="E20" s="5" t="s">
        <v>72</v>
      </c>
      <c r="F20" s="5"/>
      <c r="G20" s="8">
        <f>G21</f>
        <v>16.501999999999999</v>
      </c>
    </row>
    <row r="21" spans="1:7" ht="15.75" x14ac:dyDescent="0.25">
      <c r="A21" s="15" t="s">
        <v>73</v>
      </c>
      <c r="B21" s="6" t="s">
        <v>6</v>
      </c>
      <c r="C21" s="6" t="s">
        <v>8</v>
      </c>
      <c r="D21" s="6" t="s">
        <v>15</v>
      </c>
      <c r="E21" s="6" t="s">
        <v>72</v>
      </c>
      <c r="F21" s="6" t="s">
        <v>18</v>
      </c>
      <c r="G21" s="9">
        <v>16.501999999999999</v>
      </c>
    </row>
    <row r="22" spans="1:7" ht="63" x14ac:dyDescent="0.25">
      <c r="A22" s="13" t="s">
        <v>19</v>
      </c>
      <c r="B22" s="4" t="s">
        <v>6</v>
      </c>
      <c r="C22" s="4" t="s">
        <v>8</v>
      </c>
      <c r="D22" s="4" t="s">
        <v>20</v>
      </c>
      <c r="E22" s="4"/>
      <c r="F22" s="4"/>
      <c r="G22" s="7">
        <v>26.5</v>
      </c>
    </row>
    <row r="23" spans="1:7" ht="15.75" x14ac:dyDescent="0.25">
      <c r="A23" s="14" t="s">
        <v>21</v>
      </c>
      <c r="B23" s="5" t="s">
        <v>6</v>
      </c>
      <c r="C23" s="5" t="s">
        <v>8</v>
      </c>
      <c r="D23" s="5" t="s">
        <v>20</v>
      </c>
      <c r="E23" s="5" t="s">
        <v>74</v>
      </c>
      <c r="F23" s="5"/>
      <c r="G23" s="8">
        <v>7.5</v>
      </c>
    </row>
    <row r="24" spans="1:7" ht="15.75" x14ac:dyDescent="0.25">
      <c r="A24" s="15" t="s">
        <v>75</v>
      </c>
      <c r="B24" s="6" t="s">
        <v>6</v>
      </c>
      <c r="C24" s="6" t="s">
        <v>8</v>
      </c>
      <c r="D24" s="6" t="s">
        <v>20</v>
      </c>
      <c r="E24" s="6" t="s">
        <v>74</v>
      </c>
      <c r="F24" s="6" t="s">
        <v>22</v>
      </c>
      <c r="G24" s="9">
        <v>7.5</v>
      </c>
    </row>
    <row r="25" spans="1:7" ht="63" x14ac:dyDescent="0.25">
      <c r="A25" s="14" t="s">
        <v>23</v>
      </c>
      <c r="B25" s="5" t="s">
        <v>6</v>
      </c>
      <c r="C25" s="5" t="s">
        <v>8</v>
      </c>
      <c r="D25" s="5" t="s">
        <v>20</v>
      </c>
      <c r="E25" s="5" t="s">
        <v>76</v>
      </c>
      <c r="F25" s="5"/>
      <c r="G25" s="8">
        <v>15.5</v>
      </c>
    </row>
    <row r="26" spans="1:7" ht="15.75" x14ac:dyDescent="0.25">
      <c r="A26" s="15" t="s">
        <v>75</v>
      </c>
      <c r="B26" s="6" t="s">
        <v>6</v>
      </c>
      <c r="C26" s="6" t="s">
        <v>8</v>
      </c>
      <c r="D26" s="6" t="s">
        <v>20</v>
      </c>
      <c r="E26" s="6" t="s">
        <v>76</v>
      </c>
      <c r="F26" s="6" t="s">
        <v>22</v>
      </c>
      <c r="G26" s="9">
        <v>15.5</v>
      </c>
    </row>
    <row r="27" spans="1:7" ht="31.5" x14ac:dyDescent="0.25">
      <c r="A27" s="14" t="s">
        <v>65</v>
      </c>
      <c r="B27" s="5" t="s">
        <v>6</v>
      </c>
      <c r="C27" s="5" t="s">
        <v>8</v>
      </c>
      <c r="D27" s="5" t="s">
        <v>20</v>
      </c>
      <c r="E27" s="5" t="s">
        <v>77</v>
      </c>
      <c r="F27" s="5"/>
      <c r="G27" s="8">
        <v>3.5</v>
      </c>
    </row>
    <row r="28" spans="1:7" ht="15.75" x14ac:dyDescent="0.25">
      <c r="A28" s="15" t="s">
        <v>75</v>
      </c>
      <c r="B28" s="6" t="s">
        <v>6</v>
      </c>
      <c r="C28" s="6" t="s">
        <v>8</v>
      </c>
      <c r="D28" s="6" t="s">
        <v>20</v>
      </c>
      <c r="E28" s="6" t="s">
        <v>77</v>
      </c>
      <c r="F28" s="6" t="s">
        <v>22</v>
      </c>
      <c r="G28" s="9">
        <v>3.5</v>
      </c>
    </row>
    <row r="29" spans="1:7" ht="15.75" x14ac:dyDescent="0.25">
      <c r="A29" s="13" t="s">
        <v>24</v>
      </c>
      <c r="B29" s="4" t="s">
        <v>6</v>
      </c>
      <c r="C29" s="4" t="s">
        <v>8</v>
      </c>
      <c r="D29" s="4" t="s">
        <v>25</v>
      </c>
      <c r="E29" s="4"/>
      <c r="F29" s="4"/>
      <c r="G29" s="7">
        <v>50</v>
      </c>
    </row>
    <row r="30" spans="1:7" ht="15.75" x14ac:dyDescent="0.25">
      <c r="A30" s="14" t="s">
        <v>26</v>
      </c>
      <c r="B30" s="5" t="s">
        <v>6</v>
      </c>
      <c r="C30" s="5" t="s">
        <v>8</v>
      </c>
      <c r="D30" s="5" t="s">
        <v>25</v>
      </c>
      <c r="E30" s="5" t="s">
        <v>78</v>
      </c>
      <c r="F30" s="5"/>
      <c r="G30" s="8">
        <v>50</v>
      </c>
    </row>
    <row r="31" spans="1:7" ht="15.75" x14ac:dyDescent="0.25">
      <c r="A31" s="15" t="s">
        <v>73</v>
      </c>
      <c r="B31" s="6" t="s">
        <v>6</v>
      </c>
      <c r="C31" s="6" t="s">
        <v>8</v>
      </c>
      <c r="D31" s="6" t="s">
        <v>25</v>
      </c>
      <c r="E31" s="6" t="s">
        <v>78</v>
      </c>
      <c r="F31" s="6" t="s">
        <v>18</v>
      </c>
      <c r="G31" s="9">
        <v>50</v>
      </c>
    </row>
    <row r="32" spans="1:7" ht="15.75" x14ac:dyDescent="0.25">
      <c r="A32" s="13" t="s">
        <v>59</v>
      </c>
      <c r="B32" s="4" t="s">
        <v>6</v>
      </c>
      <c r="C32" s="4" t="s">
        <v>8</v>
      </c>
      <c r="D32" s="4" t="s">
        <v>60</v>
      </c>
      <c r="E32" s="4"/>
      <c r="F32" s="4"/>
      <c r="G32" s="7">
        <f>G33</f>
        <v>151</v>
      </c>
    </row>
    <row r="33" spans="1:7" ht="63" x14ac:dyDescent="0.25">
      <c r="A33" s="14" t="s">
        <v>61</v>
      </c>
      <c r="B33" s="5" t="s">
        <v>6</v>
      </c>
      <c r="C33" s="5" t="s">
        <v>8</v>
      </c>
      <c r="D33" s="5" t="s">
        <v>60</v>
      </c>
      <c r="E33" s="5" t="s">
        <v>79</v>
      </c>
      <c r="F33" s="5"/>
      <c r="G33" s="8">
        <f>G34</f>
        <v>151</v>
      </c>
    </row>
    <row r="34" spans="1:7" ht="47.25" x14ac:dyDescent="0.25">
      <c r="A34" s="15" t="s">
        <v>71</v>
      </c>
      <c r="B34" s="6" t="s">
        <v>6</v>
      </c>
      <c r="C34" s="6" t="s">
        <v>8</v>
      </c>
      <c r="D34" s="6" t="s">
        <v>60</v>
      </c>
      <c r="E34" s="6" t="s">
        <v>79</v>
      </c>
      <c r="F34" s="6" t="s">
        <v>17</v>
      </c>
      <c r="G34" s="9">
        <v>151</v>
      </c>
    </row>
    <row r="35" spans="1:7" ht="15.75" x14ac:dyDescent="0.25">
      <c r="A35" s="13" t="s">
        <v>27</v>
      </c>
      <c r="B35" s="4" t="s">
        <v>6</v>
      </c>
      <c r="C35" s="4" t="s">
        <v>11</v>
      </c>
      <c r="D35" s="4" t="s">
        <v>9</v>
      </c>
      <c r="E35" s="4"/>
      <c r="F35" s="4"/>
      <c r="G35" s="7">
        <v>232.5</v>
      </c>
    </row>
    <row r="36" spans="1:7" ht="31.5" x14ac:dyDescent="0.25">
      <c r="A36" s="13" t="s">
        <v>28</v>
      </c>
      <c r="B36" s="4" t="s">
        <v>6</v>
      </c>
      <c r="C36" s="4" t="s">
        <v>11</v>
      </c>
      <c r="D36" s="4" t="s">
        <v>29</v>
      </c>
      <c r="E36" s="4"/>
      <c r="F36" s="4"/>
      <c r="G36" s="7">
        <v>232.5</v>
      </c>
    </row>
    <row r="37" spans="1:7" ht="47.25" x14ac:dyDescent="0.25">
      <c r="A37" s="14" t="s">
        <v>30</v>
      </c>
      <c r="B37" s="5" t="s">
        <v>6</v>
      </c>
      <c r="C37" s="5" t="s">
        <v>11</v>
      </c>
      <c r="D37" s="5" t="s">
        <v>29</v>
      </c>
      <c r="E37" s="5" t="s">
        <v>80</v>
      </c>
      <c r="F37" s="5"/>
      <c r="G37" s="8">
        <v>232.5</v>
      </c>
    </row>
    <row r="38" spans="1:7" ht="94.5" x14ac:dyDescent="0.25">
      <c r="A38" s="15" t="s">
        <v>69</v>
      </c>
      <c r="B38" s="6" t="s">
        <v>6</v>
      </c>
      <c r="C38" s="6" t="s">
        <v>11</v>
      </c>
      <c r="D38" s="6" t="s">
        <v>29</v>
      </c>
      <c r="E38" s="6" t="s">
        <v>80</v>
      </c>
      <c r="F38" s="6" t="s">
        <v>13</v>
      </c>
      <c r="G38" s="9">
        <v>215.3</v>
      </c>
    </row>
    <row r="39" spans="1:7" ht="47.25" x14ac:dyDescent="0.25">
      <c r="A39" s="15" t="s">
        <v>71</v>
      </c>
      <c r="B39" s="6" t="s">
        <v>6</v>
      </c>
      <c r="C39" s="6" t="s">
        <v>11</v>
      </c>
      <c r="D39" s="6" t="s">
        <v>29</v>
      </c>
      <c r="E39" s="6" t="s">
        <v>80</v>
      </c>
      <c r="F39" s="6" t="s">
        <v>17</v>
      </c>
      <c r="G39" s="9">
        <v>17.2</v>
      </c>
    </row>
    <row r="40" spans="1:7" ht="47.25" x14ac:dyDescent="0.25">
      <c r="A40" s="13" t="s">
        <v>62</v>
      </c>
      <c r="B40" s="4" t="s">
        <v>6</v>
      </c>
      <c r="C40" s="4" t="s">
        <v>29</v>
      </c>
      <c r="D40" s="4" t="s">
        <v>9</v>
      </c>
      <c r="E40" s="4"/>
      <c r="F40" s="4"/>
      <c r="G40" s="7">
        <f>G41</f>
        <v>272</v>
      </c>
    </row>
    <row r="41" spans="1:7" ht="15.75" x14ac:dyDescent="0.25">
      <c r="A41" s="13" t="s">
        <v>63</v>
      </c>
      <c r="B41" s="4" t="s">
        <v>6</v>
      </c>
      <c r="C41" s="4" t="s">
        <v>29</v>
      </c>
      <c r="D41" s="4" t="s">
        <v>41</v>
      </c>
      <c r="E41" s="4"/>
      <c r="F41" s="4"/>
      <c r="G41" s="7">
        <f>G42</f>
        <v>272</v>
      </c>
    </row>
    <row r="42" spans="1:7" ht="63" x14ac:dyDescent="0.25">
      <c r="A42" s="14" t="s">
        <v>64</v>
      </c>
      <c r="B42" s="5" t="s">
        <v>6</v>
      </c>
      <c r="C42" s="5" t="s">
        <v>29</v>
      </c>
      <c r="D42" s="5" t="s">
        <v>41</v>
      </c>
      <c r="E42" s="5" t="s">
        <v>81</v>
      </c>
      <c r="F42" s="5"/>
      <c r="G42" s="8">
        <f>G43</f>
        <v>272</v>
      </c>
    </row>
    <row r="43" spans="1:7" ht="47.25" x14ac:dyDescent="0.25">
      <c r="A43" s="15" t="s">
        <v>71</v>
      </c>
      <c r="B43" s="6" t="s">
        <v>6</v>
      </c>
      <c r="C43" s="6" t="s">
        <v>29</v>
      </c>
      <c r="D43" s="6" t="s">
        <v>41</v>
      </c>
      <c r="E43" s="6" t="s">
        <v>81</v>
      </c>
      <c r="F43" s="6" t="s">
        <v>17</v>
      </c>
      <c r="G43" s="9">
        <v>272</v>
      </c>
    </row>
    <row r="44" spans="1:7" ht="15.75" x14ac:dyDescent="0.25">
      <c r="A44" s="13" t="s">
        <v>31</v>
      </c>
      <c r="B44" s="4" t="s">
        <v>6</v>
      </c>
      <c r="C44" s="4" t="s">
        <v>15</v>
      </c>
      <c r="D44" s="4" t="s">
        <v>9</v>
      </c>
      <c r="E44" s="4"/>
      <c r="F44" s="4"/>
      <c r="G44" s="7">
        <f>G45</f>
        <v>1442.0909999999999</v>
      </c>
    </row>
    <row r="45" spans="1:7" ht="15.75" x14ac:dyDescent="0.25">
      <c r="A45" s="13" t="s">
        <v>32</v>
      </c>
      <c r="B45" s="4" t="s">
        <v>6</v>
      </c>
      <c r="C45" s="4" t="s">
        <v>15</v>
      </c>
      <c r="D45" s="4" t="s">
        <v>33</v>
      </c>
      <c r="E45" s="4"/>
      <c r="F45" s="4"/>
      <c r="G45" s="7">
        <f>G46</f>
        <v>1442.0909999999999</v>
      </c>
    </row>
    <row r="46" spans="1:7" ht="236.25" x14ac:dyDescent="0.25">
      <c r="A46" s="16" t="s">
        <v>34</v>
      </c>
      <c r="B46" s="5" t="s">
        <v>6</v>
      </c>
      <c r="C46" s="5" t="s">
        <v>15</v>
      </c>
      <c r="D46" s="5" t="s">
        <v>33</v>
      </c>
      <c r="E46" s="5" t="s">
        <v>82</v>
      </c>
      <c r="F46" s="5"/>
      <c r="G46" s="8">
        <f>G47</f>
        <v>1442.0909999999999</v>
      </c>
    </row>
    <row r="47" spans="1:7" ht="47.25" x14ac:dyDescent="0.25">
      <c r="A47" s="15" t="s">
        <v>71</v>
      </c>
      <c r="B47" s="6" t="s">
        <v>6</v>
      </c>
      <c r="C47" s="6" t="s">
        <v>15</v>
      </c>
      <c r="D47" s="6" t="s">
        <v>33</v>
      </c>
      <c r="E47" s="6" t="s">
        <v>82</v>
      </c>
      <c r="F47" s="6" t="s">
        <v>17</v>
      </c>
      <c r="G47" s="9">
        <v>1442.0909999999999</v>
      </c>
    </row>
    <row r="48" spans="1:7" ht="31.5" x14ac:dyDescent="0.25">
      <c r="A48" s="13" t="s">
        <v>35</v>
      </c>
      <c r="B48" s="4" t="s">
        <v>6</v>
      </c>
      <c r="C48" s="4" t="s">
        <v>36</v>
      </c>
      <c r="D48" s="4" t="s">
        <v>9</v>
      </c>
      <c r="E48" s="4"/>
      <c r="F48" s="4"/>
      <c r="G48" s="7">
        <f>G54+G49</f>
        <v>14172.52</v>
      </c>
    </row>
    <row r="49" spans="1:7" ht="15.75" x14ac:dyDescent="0.25">
      <c r="A49" s="17" t="s">
        <v>101</v>
      </c>
      <c r="B49" s="18" t="s">
        <v>6</v>
      </c>
      <c r="C49" s="18" t="s">
        <v>36</v>
      </c>
      <c r="D49" s="18" t="s">
        <v>11</v>
      </c>
      <c r="E49" s="18"/>
      <c r="F49" s="18"/>
      <c r="G49" s="19">
        <f>G50+G52</f>
        <v>6345.59</v>
      </c>
    </row>
    <row r="50" spans="1:7" ht="94.5" x14ac:dyDescent="0.25">
      <c r="A50" s="20" t="s">
        <v>100</v>
      </c>
      <c r="B50" s="21" t="s">
        <v>6</v>
      </c>
      <c r="C50" s="21" t="s">
        <v>36</v>
      </c>
      <c r="D50" s="21" t="s">
        <v>11</v>
      </c>
      <c r="E50" s="21" t="s">
        <v>102</v>
      </c>
      <c r="F50" s="23"/>
      <c r="G50" s="22">
        <f>G51</f>
        <v>4124</v>
      </c>
    </row>
    <row r="51" spans="1:7" ht="47.25" x14ac:dyDescent="0.25">
      <c r="A51" s="24" t="s">
        <v>71</v>
      </c>
      <c r="B51" s="25" t="s">
        <v>6</v>
      </c>
      <c r="C51" s="25" t="s">
        <v>36</v>
      </c>
      <c r="D51" s="25" t="s">
        <v>11</v>
      </c>
      <c r="E51" s="25" t="s">
        <v>102</v>
      </c>
      <c r="F51" s="26" t="s">
        <v>17</v>
      </c>
      <c r="G51" s="22">
        <v>4124</v>
      </c>
    </row>
    <row r="52" spans="1:7" ht="31.5" x14ac:dyDescent="0.25">
      <c r="A52" s="27" t="s">
        <v>103</v>
      </c>
      <c r="B52" s="21" t="s">
        <v>6</v>
      </c>
      <c r="C52" s="21" t="s">
        <v>36</v>
      </c>
      <c r="D52" s="21" t="s">
        <v>11</v>
      </c>
      <c r="E52" s="21" t="s">
        <v>104</v>
      </c>
      <c r="F52" s="25"/>
      <c r="G52" s="28">
        <f>G53</f>
        <v>2221.59</v>
      </c>
    </row>
    <row r="53" spans="1:7" ht="15.75" x14ac:dyDescent="0.25">
      <c r="A53" s="29" t="s">
        <v>73</v>
      </c>
      <c r="B53" s="25" t="s">
        <v>6</v>
      </c>
      <c r="C53" s="25" t="s">
        <v>36</v>
      </c>
      <c r="D53" s="25" t="s">
        <v>11</v>
      </c>
      <c r="E53" s="25" t="s">
        <v>104</v>
      </c>
      <c r="F53" s="25" t="s">
        <v>18</v>
      </c>
      <c r="G53" s="28">
        <v>2221.59</v>
      </c>
    </row>
    <row r="54" spans="1:7" ht="15.75" x14ac:dyDescent="0.25">
      <c r="A54" s="13" t="s">
        <v>37</v>
      </c>
      <c r="B54" s="4" t="s">
        <v>6</v>
      </c>
      <c r="C54" s="4" t="s">
        <v>36</v>
      </c>
      <c r="D54" s="4" t="s">
        <v>29</v>
      </c>
      <c r="E54" s="4"/>
      <c r="F54" s="4"/>
      <c r="G54" s="7">
        <f>G55+G57+G59+G61</f>
        <v>7826.93</v>
      </c>
    </row>
    <row r="55" spans="1:7" ht="15.75" x14ac:dyDescent="0.25">
      <c r="A55" s="14" t="s">
        <v>38</v>
      </c>
      <c r="B55" s="5" t="s">
        <v>6</v>
      </c>
      <c r="C55" s="5" t="s">
        <v>36</v>
      </c>
      <c r="D55" s="5" t="s">
        <v>29</v>
      </c>
      <c r="E55" s="5" t="s">
        <v>83</v>
      </c>
      <c r="F55" s="5"/>
      <c r="G55" s="8">
        <f>G56</f>
        <v>935.90099999999995</v>
      </c>
    </row>
    <row r="56" spans="1:7" ht="47.25" x14ac:dyDescent="0.25">
      <c r="A56" s="15" t="s">
        <v>71</v>
      </c>
      <c r="B56" s="6" t="s">
        <v>6</v>
      </c>
      <c r="C56" s="6" t="s">
        <v>36</v>
      </c>
      <c r="D56" s="6" t="s">
        <v>29</v>
      </c>
      <c r="E56" s="6" t="s">
        <v>83</v>
      </c>
      <c r="F56" s="6" t="s">
        <v>17</v>
      </c>
      <c r="G56" s="9">
        <v>935.90099999999995</v>
      </c>
    </row>
    <row r="57" spans="1:7" ht="31.5" x14ac:dyDescent="0.25">
      <c r="A57" s="14" t="s">
        <v>39</v>
      </c>
      <c r="B57" s="5" t="s">
        <v>6</v>
      </c>
      <c r="C57" s="5" t="s">
        <v>36</v>
      </c>
      <c r="D57" s="5" t="s">
        <v>29</v>
      </c>
      <c r="E57" s="5" t="s">
        <v>84</v>
      </c>
      <c r="F57" s="5"/>
      <c r="G57" s="8">
        <v>100</v>
      </c>
    </row>
    <row r="58" spans="1:7" ht="47.25" x14ac:dyDescent="0.25">
      <c r="A58" s="15" t="s">
        <v>71</v>
      </c>
      <c r="B58" s="6" t="s">
        <v>6</v>
      </c>
      <c r="C58" s="6" t="s">
        <v>36</v>
      </c>
      <c r="D58" s="6" t="s">
        <v>29</v>
      </c>
      <c r="E58" s="6" t="s">
        <v>84</v>
      </c>
      <c r="F58" s="6" t="s">
        <v>17</v>
      </c>
      <c r="G58" s="9">
        <v>100</v>
      </c>
    </row>
    <row r="59" spans="1:7" ht="15.75" x14ac:dyDescent="0.25">
      <c r="A59" s="14" t="s">
        <v>66</v>
      </c>
      <c r="B59" s="5" t="s">
        <v>6</v>
      </c>
      <c r="C59" s="5" t="s">
        <v>36</v>
      </c>
      <c r="D59" s="5" t="s">
        <v>29</v>
      </c>
      <c r="E59" s="5" t="s">
        <v>85</v>
      </c>
      <c r="F59" s="5"/>
      <c r="G59" s="8">
        <f>G60</f>
        <v>6155</v>
      </c>
    </row>
    <row r="60" spans="1:7" ht="47.25" x14ac:dyDescent="0.25">
      <c r="A60" s="15" t="s">
        <v>71</v>
      </c>
      <c r="B60" s="6" t="s">
        <v>6</v>
      </c>
      <c r="C60" s="6" t="s">
        <v>36</v>
      </c>
      <c r="D60" s="6" t="s">
        <v>29</v>
      </c>
      <c r="E60" s="6" t="s">
        <v>85</v>
      </c>
      <c r="F60" s="6" t="s">
        <v>17</v>
      </c>
      <c r="G60" s="9">
        <v>6155</v>
      </c>
    </row>
    <row r="61" spans="1:7" ht="31.5" x14ac:dyDescent="0.25">
      <c r="A61" s="14" t="s">
        <v>86</v>
      </c>
      <c r="B61" s="5" t="s">
        <v>6</v>
      </c>
      <c r="C61" s="5" t="s">
        <v>36</v>
      </c>
      <c r="D61" s="5" t="s">
        <v>29</v>
      </c>
      <c r="E61" s="5" t="s">
        <v>87</v>
      </c>
      <c r="F61" s="5"/>
      <c r="G61" s="8">
        <f>G62</f>
        <v>636.029</v>
      </c>
    </row>
    <row r="62" spans="1:7" ht="47.25" x14ac:dyDescent="0.25">
      <c r="A62" s="15" t="s">
        <v>98</v>
      </c>
      <c r="B62" s="6" t="s">
        <v>6</v>
      </c>
      <c r="C62" s="6" t="s">
        <v>36</v>
      </c>
      <c r="D62" s="6" t="s">
        <v>29</v>
      </c>
      <c r="E62" s="6" t="s">
        <v>87</v>
      </c>
      <c r="F62" s="6" t="s">
        <v>97</v>
      </c>
      <c r="G62" s="9">
        <v>636.029</v>
      </c>
    </row>
    <row r="63" spans="1:7" ht="15.75" x14ac:dyDescent="0.25">
      <c r="A63" s="13" t="s">
        <v>40</v>
      </c>
      <c r="B63" s="4" t="s">
        <v>6</v>
      </c>
      <c r="C63" s="4" t="s">
        <v>41</v>
      </c>
      <c r="D63" s="4" t="s">
        <v>9</v>
      </c>
      <c r="E63" s="4"/>
      <c r="F63" s="4"/>
      <c r="G63" s="7">
        <v>83.1</v>
      </c>
    </row>
    <row r="64" spans="1:7" ht="15.75" x14ac:dyDescent="0.25">
      <c r="A64" s="13" t="s">
        <v>42</v>
      </c>
      <c r="B64" s="4" t="s">
        <v>6</v>
      </c>
      <c r="C64" s="4" t="s">
        <v>41</v>
      </c>
      <c r="D64" s="4" t="s">
        <v>29</v>
      </c>
      <c r="E64" s="4"/>
      <c r="F64" s="4"/>
      <c r="G64" s="7">
        <v>83.1</v>
      </c>
    </row>
    <row r="65" spans="1:7" ht="78.75" x14ac:dyDescent="0.25">
      <c r="A65" s="14" t="s">
        <v>43</v>
      </c>
      <c r="B65" s="5" t="s">
        <v>6</v>
      </c>
      <c r="C65" s="5" t="s">
        <v>41</v>
      </c>
      <c r="D65" s="5" t="s">
        <v>29</v>
      </c>
      <c r="E65" s="5" t="s">
        <v>88</v>
      </c>
      <c r="F65" s="5"/>
      <c r="G65" s="8">
        <v>83.1</v>
      </c>
    </row>
    <row r="66" spans="1:7" ht="31.5" x14ac:dyDescent="0.25">
      <c r="A66" s="15" t="s">
        <v>89</v>
      </c>
      <c r="B66" s="6" t="s">
        <v>6</v>
      </c>
      <c r="C66" s="6" t="s">
        <v>41</v>
      </c>
      <c r="D66" s="6" t="s">
        <v>29</v>
      </c>
      <c r="E66" s="6" t="s">
        <v>88</v>
      </c>
      <c r="F66" s="6" t="s">
        <v>44</v>
      </c>
      <c r="G66" s="9">
        <v>83.1</v>
      </c>
    </row>
    <row r="67" spans="1:7" ht="63" x14ac:dyDescent="0.25">
      <c r="A67" s="13" t="s">
        <v>57</v>
      </c>
      <c r="B67" s="4" t="s">
        <v>45</v>
      </c>
      <c r="C67" s="4"/>
      <c r="D67" s="4"/>
      <c r="E67" s="4"/>
      <c r="F67" s="4"/>
      <c r="G67" s="7">
        <f>G68+G78</f>
        <v>8393.5839999999989</v>
      </c>
    </row>
    <row r="68" spans="1:7" ht="15.75" x14ac:dyDescent="0.25">
      <c r="A68" s="13" t="s">
        <v>46</v>
      </c>
      <c r="B68" s="4" t="s">
        <v>45</v>
      </c>
      <c r="C68" s="4" t="s">
        <v>47</v>
      </c>
      <c r="D68" s="4" t="s">
        <v>9</v>
      </c>
      <c r="E68" s="4"/>
      <c r="F68" s="4"/>
      <c r="G68" s="7">
        <f>G69</f>
        <v>8308.7839999999997</v>
      </c>
    </row>
    <row r="69" spans="1:7" ht="15.75" x14ac:dyDescent="0.25">
      <c r="A69" s="13" t="s">
        <v>48</v>
      </c>
      <c r="B69" s="4" t="s">
        <v>45</v>
      </c>
      <c r="C69" s="4" t="s">
        <v>47</v>
      </c>
      <c r="D69" s="4" t="s">
        <v>8</v>
      </c>
      <c r="E69" s="4"/>
      <c r="F69" s="4"/>
      <c r="G69" s="7">
        <f>G70+G72+G74</f>
        <v>8308.7839999999997</v>
      </c>
    </row>
    <row r="70" spans="1:7" ht="31.5" x14ac:dyDescent="0.25">
      <c r="A70" s="14" t="s">
        <v>49</v>
      </c>
      <c r="B70" s="5" t="s">
        <v>45</v>
      </c>
      <c r="C70" s="5" t="s">
        <v>47</v>
      </c>
      <c r="D70" s="5" t="s">
        <v>8</v>
      </c>
      <c r="E70" s="5" t="s">
        <v>90</v>
      </c>
      <c r="F70" s="5"/>
      <c r="G70" s="8">
        <v>15</v>
      </c>
    </row>
    <row r="71" spans="1:7" ht="15.75" x14ac:dyDescent="0.25">
      <c r="A71" s="15" t="s">
        <v>73</v>
      </c>
      <c r="B71" s="6" t="s">
        <v>45</v>
      </c>
      <c r="C71" s="6" t="s">
        <v>47</v>
      </c>
      <c r="D71" s="6" t="s">
        <v>8</v>
      </c>
      <c r="E71" s="6" t="s">
        <v>90</v>
      </c>
      <c r="F71" s="6" t="s">
        <v>18</v>
      </c>
      <c r="G71" s="9">
        <v>15</v>
      </c>
    </row>
    <row r="72" spans="1:7" ht="31.5" x14ac:dyDescent="0.25">
      <c r="A72" s="14" t="s">
        <v>49</v>
      </c>
      <c r="B72" s="5" t="s">
        <v>45</v>
      </c>
      <c r="C72" s="5" t="s">
        <v>47</v>
      </c>
      <c r="D72" s="5" t="s">
        <v>8</v>
      </c>
      <c r="E72" s="5" t="s">
        <v>91</v>
      </c>
      <c r="F72" s="5"/>
      <c r="G72" s="8">
        <f>G73</f>
        <v>68.599999999999994</v>
      </c>
    </row>
    <row r="73" spans="1:7" ht="47.25" x14ac:dyDescent="0.25">
      <c r="A73" s="15" t="s">
        <v>71</v>
      </c>
      <c r="B73" s="6" t="s">
        <v>45</v>
      </c>
      <c r="C73" s="6" t="s">
        <v>47</v>
      </c>
      <c r="D73" s="6" t="s">
        <v>8</v>
      </c>
      <c r="E73" s="6" t="s">
        <v>91</v>
      </c>
      <c r="F73" s="6" t="s">
        <v>17</v>
      </c>
      <c r="G73" s="9">
        <v>68.599999999999994</v>
      </c>
    </row>
    <row r="74" spans="1:7" ht="31.5" x14ac:dyDescent="0.25">
      <c r="A74" s="14" t="s">
        <v>49</v>
      </c>
      <c r="B74" s="5" t="s">
        <v>45</v>
      </c>
      <c r="C74" s="5" t="s">
        <v>47</v>
      </c>
      <c r="D74" s="5" t="s">
        <v>8</v>
      </c>
      <c r="E74" s="5" t="s">
        <v>92</v>
      </c>
      <c r="F74" s="5"/>
      <c r="G74" s="8">
        <f>G75+G76+G77</f>
        <v>8225.1839999999993</v>
      </c>
    </row>
    <row r="75" spans="1:7" ht="94.5" x14ac:dyDescent="0.25">
      <c r="A75" s="15" t="s">
        <v>69</v>
      </c>
      <c r="B75" s="6" t="s">
        <v>45</v>
      </c>
      <c r="C75" s="6" t="s">
        <v>47</v>
      </c>
      <c r="D75" s="6" t="s">
        <v>8</v>
      </c>
      <c r="E75" s="6" t="s">
        <v>92</v>
      </c>
      <c r="F75" s="6" t="s">
        <v>13</v>
      </c>
      <c r="G75" s="9">
        <v>3879.2</v>
      </c>
    </row>
    <row r="76" spans="1:7" ht="47.25" x14ac:dyDescent="0.25">
      <c r="A76" s="15" t="s">
        <v>71</v>
      </c>
      <c r="B76" s="6" t="s">
        <v>45</v>
      </c>
      <c r="C76" s="6" t="s">
        <v>47</v>
      </c>
      <c r="D76" s="6" t="s">
        <v>8</v>
      </c>
      <c r="E76" s="6" t="s">
        <v>92</v>
      </c>
      <c r="F76" s="6" t="s">
        <v>17</v>
      </c>
      <c r="G76" s="9">
        <v>4342.8</v>
      </c>
    </row>
    <row r="77" spans="1:7" ht="15.75" x14ac:dyDescent="0.25">
      <c r="A77" s="15" t="s">
        <v>73</v>
      </c>
      <c r="B77" s="6" t="s">
        <v>45</v>
      </c>
      <c r="C77" s="6" t="s">
        <v>47</v>
      </c>
      <c r="D77" s="6" t="s">
        <v>8</v>
      </c>
      <c r="E77" s="6" t="s">
        <v>92</v>
      </c>
      <c r="F77" s="6" t="s">
        <v>18</v>
      </c>
      <c r="G77" s="9">
        <v>3.1840000000000002</v>
      </c>
    </row>
    <row r="78" spans="1:7" ht="15.75" x14ac:dyDescent="0.25">
      <c r="A78" s="13" t="s">
        <v>40</v>
      </c>
      <c r="B78" s="4" t="s">
        <v>45</v>
      </c>
      <c r="C78" s="4" t="s">
        <v>41</v>
      </c>
      <c r="D78" s="4" t="s">
        <v>9</v>
      </c>
      <c r="E78" s="4"/>
      <c r="F78" s="4"/>
      <c r="G78" s="7">
        <v>84.8</v>
      </c>
    </row>
    <row r="79" spans="1:7" ht="15.75" x14ac:dyDescent="0.25">
      <c r="A79" s="13" t="s">
        <v>42</v>
      </c>
      <c r="B79" s="4" t="s">
        <v>45</v>
      </c>
      <c r="C79" s="4" t="s">
        <v>41</v>
      </c>
      <c r="D79" s="4" t="s">
        <v>29</v>
      </c>
      <c r="E79" s="4"/>
      <c r="F79" s="4"/>
      <c r="G79" s="7">
        <v>84.8</v>
      </c>
    </row>
    <row r="80" spans="1:7" ht="63" x14ac:dyDescent="0.25">
      <c r="A80" s="14" t="s">
        <v>93</v>
      </c>
      <c r="B80" s="5" t="s">
        <v>45</v>
      </c>
      <c r="C80" s="5" t="s">
        <v>41</v>
      </c>
      <c r="D80" s="5" t="s">
        <v>29</v>
      </c>
      <c r="E80" s="5" t="s">
        <v>94</v>
      </c>
      <c r="F80" s="5"/>
      <c r="G80" s="8">
        <v>84.8</v>
      </c>
    </row>
    <row r="81" spans="1:7" ht="31.5" x14ac:dyDescent="0.25">
      <c r="A81" s="15" t="s">
        <v>89</v>
      </c>
      <c r="B81" s="6" t="s">
        <v>45</v>
      </c>
      <c r="C81" s="6" t="s">
        <v>41</v>
      </c>
      <c r="D81" s="6" t="s">
        <v>29</v>
      </c>
      <c r="E81" s="6" t="s">
        <v>94</v>
      </c>
      <c r="F81" s="6" t="s">
        <v>44</v>
      </c>
      <c r="G81" s="9">
        <v>84.8</v>
      </c>
    </row>
    <row r="82" spans="1:7" ht="63" x14ac:dyDescent="0.25">
      <c r="A82" s="13" t="s">
        <v>58</v>
      </c>
      <c r="B82" s="4" t="s">
        <v>50</v>
      </c>
      <c r="C82" s="4"/>
      <c r="D82" s="4"/>
      <c r="E82" s="4"/>
      <c r="F82" s="4"/>
      <c r="G82" s="7">
        <f>G83+G88</f>
        <v>1179.5970000000002</v>
      </c>
    </row>
    <row r="83" spans="1:7" ht="15.75" x14ac:dyDescent="0.25">
      <c r="A83" s="13" t="s">
        <v>46</v>
      </c>
      <c r="B83" s="4" t="s">
        <v>50</v>
      </c>
      <c r="C83" s="4" t="s">
        <v>47</v>
      </c>
      <c r="D83" s="4" t="s">
        <v>9</v>
      </c>
      <c r="E83" s="4"/>
      <c r="F83" s="4"/>
      <c r="G83" s="7">
        <f>G84</f>
        <v>1145.6970000000001</v>
      </c>
    </row>
    <row r="84" spans="1:7" ht="15.75" x14ac:dyDescent="0.25">
      <c r="A84" s="13" t="s">
        <v>48</v>
      </c>
      <c r="B84" s="4" t="s">
        <v>50</v>
      </c>
      <c r="C84" s="4" t="s">
        <v>47</v>
      </c>
      <c r="D84" s="4" t="s">
        <v>8</v>
      </c>
      <c r="E84" s="4"/>
      <c r="F84" s="4"/>
      <c r="G84" s="7">
        <f>G85</f>
        <v>1145.6970000000001</v>
      </c>
    </row>
    <row r="85" spans="1:7" ht="63" x14ac:dyDescent="0.25">
      <c r="A85" s="14" t="s">
        <v>51</v>
      </c>
      <c r="B85" s="5" t="s">
        <v>50</v>
      </c>
      <c r="C85" s="5" t="s">
        <v>47</v>
      </c>
      <c r="D85" s="5" t="s">
        <v>8</v>
      </c>
      <c r="E85" s="5" t="s">
        <v>95</v>
      </c>
      <c r="F85" s="5"/>
      <c r="G85" s="8">
        <f>G86+G87</f>
        <v>1145.6970000000001</v>
      </c>
    </row>
    <row r="86" spans="1:7" ht="94.5" x14ac:dyDescent="0.25">
      <c r="A86" s="15" t="s">
        <v>69</v>
      </c>
      <c r="B86" s="6" t="s">
        <v>50</v>
      </c>
      <c r="C86" s="6" t="s">
        <v>47</v>
      </c>
      <c r="D86" s="6" t="s">
        <v>8</v>
      </c>
      <c r="E86" s="6" t="s">
        <v>95</v>
      </c>
      <c r="F86" s="6" t="s">
        <v>13</v>
      </c>
      <c r="G86" s="9">
        <v>940</v>
      </c>
    </row>
    <row r="87" spans="1:7" ht="47.25" x14ac:dyDescent="0.25">
      <c r="A87" s="15" t="s">
        <v>71</v>
      </c>
      <c r="B87" s="6" t="s">
        <v>50</v>
      </c>
      <c r="C87" s="6" t="s">
        <v>47</v>
      </c>
      <c r="D87" s="6" t="s">
        <v>8</v>
      </c>
      <c r="E87" s="6" t="s">
        <v>95</v>
      </c>
      <c r="F87" s="6" t="s">
        <v>17</v>
      </c>
      <c r="G87" s="9">
        <v>205.697</v>
      </c>
    </row>
    <row r="88" spans="1:7" ht="15.75" x14ac:dyDescent="0.25">
      <c r="A88" s="13" t="s">
        <v>40</v>
      </c>
      <c r="B88" s="4" t="s">
        <v>50</v>
      </c>
      <c r="C88" s="4" t="s">
        <v>41</v>
      </c>
      <c r="D88" s="4" t="s">
        <v>9</v>
      </c>
      <c r="E88" s="4"/>
      <c r="F88" s="4"/>
      <c r="G88" s="7">
        <v>33.9</v>
      </c>
    </row>
    <row r="89" spans="1:7" ht="15.75" x14ac:dyDescent="0.25">
      <c r="A89" s="13" t="s">
        <v>42</v>
      </c>
      <c r="B89" s="4" t="s">
        <v>50</v>
      </c>
      <c r="C89" s="4" t="s">
        <v>41</v>
      </c>
      <c r="D89" s="4" t="s">
        <v>29</v>
      </c>
      <c r="E89" s="4"/>
      <c r="F89" s="4"/>
      <c r="G89" s="7">
        <v>33.9</v>
      </c>
    </row>
    <row r="90" spans="1:7" ht="63" x14ac:dyDescent="0.25">
      <c r="A90" s="14" t="s">
        <v>93</v>
      </c>
      <c r="B90" s="5" t="s">
        <v>50</v>
      </c>
      <c r="C90" s="5" t="s">
        <v>41</v>
      </c>
      <c r="D90" s="5" t="s">
        <v>29</v>
      </c>
      <c r="E90" s="5" t="s">
        <v>96</v>
      </c>
      <c r="F90" s="5"/>
      <c r="G90" s="8">
        <v>33.9</v>
      </c>
    </row>
    <row r="91" spans="1:7" ht="31.5" x14ac:dyDescent="0.25">
      <c r="A91" s="15" t="s">
        <v>89</v>
      </c>
      <c r="B91" s="6" t="s">
        <v>50</v>
      </c>
      <c r="C91" s="6" t="s">
        <v>41</v>
      </c>
      <c r="D91" s="6" t="s">
        <v>29</v>
      </c>
      <c r="E91" s="6" t="s">
        <v>96</v>
      </c>
      <c r="F91" s="6" t="s">
        <v>44</v>
      </c>
      <c r="G91" s="9">
        <v>33.9</v>
      </c>
    </row>
  </sheetData>
  <mergeCells count="10">
    <mergeCell ref="E1:G1"/>
    <mergeCell ref="E2:G2"/>
    <mergeCell ref="A7:A8"/>
    <mergeCell ref="G7:G8"/>
    <mergeCell ref="A4:G4"/>
    <mergeCell ref="B7:B8"/>
    <mergeCell ref="C7:C8"/>
    <mergeCell ref="D7:D8"/>
    <mergeCell ref="E7:E8"/>
    <mergeCell ref="F7:F8"/>
  </mergeCells>
  <pageMargins left="1.1811023622047243" right="0.39370078740157477" top="0.78740157480314954" bottom="0.78740157480314954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Ольга</cp:lastModifiedBy>
  <cp:lastPrinted>2020-03-13T06:20:31Z</cp:lastPrinted>
  <dcterms:created xsi:type="dcterms:W3CDTF">2006-02-07T16:01:49Z</dcterms:created>
  <dcterms:modified xsi:type="dcterms:W3CDTF">2020-08-05T06:15:33Z</dcterms:modified>
</cp:coreProperties>
</file>