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05" windowWidth="11325" windowHeight="9825"/>
  </bookViews>
  <sheets>
    <sheet name="1-й год" sheetId="3" r:id="rId1"/>
  </sheets>
  <definedNames>
    <definedName name="_xlnm.Print_Titles" localSheetId="0">'1-й год'!#REF!</definedName>
  </definedNames>
  <calcPr calcId="144525"/>
</workbook>
</file>

<file path=xl/calcChain.xml><?xml version="1.0" encoding="utf-8"?>
<calcChain xmlns="http://schemas.openxmlformats.org/spreadsheetml/2006/main">
  <c r="G86" i="3" l="1"/>
  <c r="G87" i="3"/>
  <c r="G88" i="3"/>
  <c r="G89" i="3"/>
  <c r="G90" i="3"/>
  <c r="G82" i="3"/>
  <c r="G114" i="3"/>
  <c r="G115" i="3"/>
  <c r="G116" i="3"/>
  <c r="G117" i="3"/>
  <c r="G118" i="3"/>
  <c r="G95" i="3"/>
  <c r="G33" i="3" l="1"/>
  <c r="G34" i="3"/>
  <c r="G35" i="3"/>
  <c r="G36" i="3"/>
  <c r="G125" i="3"/>
  <c r="G124" i="3" s="1"/>
  <c r="G123" i="3" s="1"/>
  <c r="G122" i="3" s="1"/>
  <c r="G121" i="3" s="1"/>
  <c r="G113" i="3" s="1"/>
  <c r="G111" i="3"/>
  <c r="G110" i="3" s="1"/>
  <c r="G109" i="3" s="1"/>
  <c r="G108" i="3" s="1"/>
  <c r="G107" i="3" s="1"/>
  <c r="G103" i="3"/>
  <c r="G102" i="3" s="1"/>
  <c r="G100" i="3"/>
  <c r="G99" i="3" s="1"/>
  <c r="G97" i="3"/>
  <c r="G96" i="3" s="1"/>
  <c r="G84" i="3"/>
  <c r="G81" i="3" s="1"/>
  <c r="G80" i="3" s="1"/>
  <c r="G78" i="3"/>
  <c r="G77" i="3" s="1"/>
  <c r="G76" i="3" s="1"/>
  <c r="G72" i="3"/>
  <c r="G69" i="3"/>
  <c r="G62" i="3"/>
  <c r="G61" i="3" s="1"/>
  <c r="G60" i="3" s="1"/>
  <c r="G59" i="3" s="1"/>
  <c r="G58" i="3" s="1"/>
  <c r="G56" i="3"/>
  <c r="G55" i="3" s="1"/>
  <c r="G54" i="3" s="1"/>
  <c r="G53" i="3" s="1"/>
  <c r="G52" i="3" s="1"/>
  <c r="G49" i="3"/>
  <c r="G48" i="3" s="1"/>
  <c r="G47" i="3" s="1"/>
  <c r="G46" i="3" s="1"/>
  <c r="G45" i="3" s="1"/>
  <c r="G43" i="3"/>
  <c r="G40" i="3" s="1"/>
  <c r="G39" i="3" s="1"/>
  <c r="G38" i="3" s="1"/>
  <c r="G41" i="3"/>
  <c r="G24" i="3"/>
  <c r="G23" i="3" s="1"/>
  <c r="G20" i="3"/>
  <c r="G19" i="3" s="1"/>
  <c r="G15" i="3"/>
  <c r="G14" i="3" s="1"/>
  <c r="G13" i="3" s="1"/>
  <c r="G12" i="3" s="1"/>
  <c r="G75" i="3" l="1"/>
  <c r="G74" i="3" s="1"/>
  <c r="G18" i="3"/>
  <c r="G17" i="3" s="1"/>
  <c r="G68" i="3"/>
  <c r="G67" i="3" s="1"/>
  <c r="G66" i="3" s="1"/>
  <c r="G65" i="3" s="1"/>
  <c r="G11" i="3"/>
  <c r="G64" i="3"/>
  <c r="G94" i="3"/>
  <c r="G93" i="3" s="1"/>
  <c r="G92" i="3" s="1"/>
  <c r="G10" i="3" l="1"/>
  <c r="G9" i="3" s="1"/>
</calcChain>
</file>

<file path=xl/sharedStrings.xml><?xml version="1.0" encoding="utf-8"?>
<sst xmlns="http://schemas.openxmlformats.org/spreadsheetml/2006/main" count="705" uniqueCount="167">
  <si>
    <t>Сумма</t>
  </si>
  <si>
    <t>Наименование</t>
  </si>
  <si>
    <t/>
  </si>
  <si>
    <t xml:space="preserve"> (тыс. руб.)</t>
  </si>
  <si>
    <t>Всего</t>
  </si>
  <si>
    <t>АДМИНИСТРАЦИЯ АЙЛИНСКОГО СЕЛЬСКОГО ПОСЕЛЕНИЯ</t>
  </si>
  <si>
    <t>654</t>
  </si>
  <si>
    <t>01</t>
  </si>
  <si>
    <t>02</t>
  </si>
  <si>
    <t>Глава муниципального образования</t>
  </si>
  <si>
    <t>99 0 01 00203</t>
  </si>
  <si>
    <t>100</t>
  </si>
  <si>
    <t>04</t>
  </si>
  <si>
    <t>Центральный аппарат</t>
  </si>
  <si>
    <t>99 0 01 00204</t>
  </si>
  <si>
    <t>200</t>
  </si>
  <si>
    <t>800</t>
  </si>
  <si>
    <t>99 0 88 00204</t>
  </si>
  <si>
    <t>06</t>
  </si>
  <si>
    <t>Исполнение бюджета поселения</t>
  </si>
  <si>
    <t>99 0 14 02103</t>
  </si>
  <si>
    <t>500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</si>
  <si>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</t>
  </si>
  <si>
    <t>99 0 14 02104</t>
  </si>
  <si>
    <t>13</t>
  </si>
  <si>
    <t>Оценка недвижимости, признание прав и регулирование отношений по государственной и муниципальной собственности</t>
  </si>
  <si>
    <t>99 0 11 09002</t>
  </si>
  <si>
    <t>03</t>
  </si>
  <si>
    <t>Осуществление первичного воинского учета на территориях, где отсутствуют военные комиссариаты</t>
  </si>
  <si>
    <t>99 0 01 51180</t>
  </si>
  <si>
    <t>09</t>
  </si>
  <si>
    <t>10</t>
  </si>
  <si>
    <t>Предупреждение и ликвидация последствий чрезвычайных ситуаций и стихийных бедствий природного и техногенного характера</t>
  </si>
  <si>
    <t>38 0 11 21801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</si>
  <si>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</si>
  <si>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43 0 15 02101</t>
  </si>
  <si>
    <t>05</t>
  </si>
  <si>
    <t>Мероприятия в области коммунального хозяйства</t>
  </si>
  <si>
    <t>Уличное освещение</t>
  </si>
  <si>
    <t>44 1 11 60001</t>
  </si>
  <si>
    <t>Прочие мероприятия по благоустройству</t>
  </si>
  <si>
    <t>44 2 11 60005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</si>
  <si>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</t>
  </si>
  <si>
    <t>99 0 02 49127</t>
  </si>
  <si>
    <t>300</t>
  </si>
  <si>
    <t>655</t>
  </si>
  <si>
    <t>08</t>
  </si>
  <si>
    <t>Учреждения культуры и мероприятия в сфере культуры и кинематографии</t>
  </si>
  <si>
    <t>41 0 96 44000</t>
  </si>
  <si>
    <t>41 0 99 44000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</si>
  <si>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</t>
  </si>
  <si>
    <t>41 0 06 75600</t>
  </si>
  <si>
    <t>656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</si>
  <si>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</si>
  <si>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42 0 99 02102</t>
  </si>
  <si>
    <t>42 0 06 75600</t>
  </si>
  <si>
    <t>Раздел</t>
  </si>
  <si>
    <t>Подраздел</t>
  </si>
  <si>
    <t>Целевая статья</t>
  </si>
  <si>
    <t>Группа видов расходов</t>
  </si>
  <si>
    <t>Глава муниципального образования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</si>
  <si>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</si>
  <si>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Центральный аппарат (Закупка товаров, работ и услуг для обеспечения государственных (муниципальных) нужд)</t>
  </si>
  <si>
    <t>Центральный аппарат (Иные бюджетные ассигнования)</t>
  </si>
  <si>
    <t>Исполнение бюджета поселения (Межбюджетные трансферты)</t>
  </si>
  <si>
    <t>Контроль за исполнением бюджета в части проведения внешней проверки годовых отчетов об исполнении бюджета и проведения экспертизы проекта бюджета (Межбюджетные трансферты)</t>
  </si>
  <si>
    <t>Оценка недвижимости, признание прав и регулирование отношений по государственной и муниципальной собственности (Закупка товаров, работ и услуг для обеспечения государственных (муниципальных) нужд)</t>
  </si>
  <si>
    <t>Осуществление первичного воинского учета на территориях, где отсутствуют военные комиссариаты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</si>
  <si>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первичного воинского учета на территориях, где отсутствуют военные комиссариаты (Закупка товаров, работ и услуг для обеспечения государственных (муниципальных) нужд)</t>
  </si>
  <si>
    <t>Предупреждение и ликвидация последствий чрезвычайных ситуаций и стихийных бедствий природного и техногенного характера (Закупка товаров, работ и услуг для обеспечения государственных (муниципальных) нужд)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</si>
  <si>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 (Закупка товаров, работ и услуг для обеспечения государственных (муниципальных) нужд)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</si>
  <si>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</si>
  <si>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(Закупка товаров, работ и услуг для обеспечения государственных (муниципальных) нужд)</t>
  </si>
  <si>
    <t>Мероприятия в области коммунального хозяйства (Закупка товаров, работ и услуг для обеспечения государственных (муниципальных) нужд)</t>
  </si>
  <si>
    <t>Уличное освещение (Закупка товаров, работ и услуг для обеспечения государственных (муниципальных) нужд)</t>
  </si>
  <si>
    <t>Прочие мероприятия по благоустройству (Закупка товаров, работ и услуг для обеспечения государственных (муниципальных) нужд)</t>
  </si>
  <si>
    <t>Решение Совета депутатов Айлинского сельского поселения от 27.01.2011 г. № 1а "Об утверждении положений "О назначении и выплате пенсии за выслугу лет лицам, замещавшим муниципальные должности" (Социальное обеспечение и иные выплаты населению)</t>
  </si>
  <si>
    <t>Учреждения культуры и мероприятия в сфере культуры и кинематографии (Иные бюджетные ассигнования)</t>
  </si>
  <si>
    <t>Учреждения культуры и мероприятия в сфере культуры и кинематографии (Закупка товаров, работ и услуг для обеспечения государственных (муниципальных) нужд)</t>
  </si>
  <si>
    <t>Учреждения культуры и мероприятия в сфере культуры и кинематографии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</si>
  <si>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мер социальной поддержки граждан, работающих и проживающих в сельских населенных пунктах и рабочих поселках Челябинской области (Социальное обеспечение и иные выплаты населению)</t>
  </si>
  <si>
    <t>Организация библиотечного обслуживания населения, комплектование и обеспечение сохранности библиотечных фондов библиотек поселения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</si>
  <si>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библиотечного обслуживания населения, комплектование и обеспечение сохранности библиотечных фондов библиотек поселения (Закупка товаров, работ и услуг для обеспечения государственных (муниципальных) нужд)</t>
  </si>
  <si>
    <t>Организация в границах поселения электро-, тепло-, газо- и водоснабжения населения, водоотведения, снабжения населения топливом в пределах полномочий, установленных законодательством Российской Федерации (Иные бюджетные ассигнования)</t>
  </si>
  <si>
    <t>Непрограммные расходы</t>
  </si>
  <si>
    <t>99 0 00 00000</t>
  </si>
  <si>
    <t>38 0 00 00000</t>
  </si>
  <si>
    <t>43 0 00 00000</t>
  </si>
  <si>
    <t>Муниципальная программа "Обеспечение доступными комфортным жильем граждан Российской Федерации в Айлинском сельском поселении на 2016 год"</t>
  </si>
  <si>
    <t>Подпрограмма "Развитие коммунального хозяйства"</t>
  </si>
  <si>
    <t>44 0 00 00000</t>
  </si>
  <si>
    <t>Подпрограмма "Организация уличного освещения"</t>
  </si>
  <si>
    <t>44 1 00 00000</t>
  </si>
  <si>
    <t>Подпрограмма "Содержание и благоустройство территории"</t>
  </si>
  <si>
    <t>44 2 00 00000</t>
  </si>
  <si>
    <t>41 0 00 00000</t>
  </si>
  <si>
    <t>42 0 00 00000</t>
  </si>
  <si>
    <t>99 0 01 00000</t>
  </si>
  <si>
    <t>Уплата налога на имущество организаций, земельного и транспортного налогов</t>
  </si>
  <si>
    <t>99 0 88 00000</t>
  </si>
  <si>
    <t>Иные межбюджетные трансферты</t>
  </si>
  <si>
    <t>99 0 14 00000</t>
  </si>
  <si>
    <t>Прочие расходы</t>
  </si>
  <si>
    <t>99 0 11 00000</t>
  </si>
  <si>
    <t>38 0 11 00000</t>
  </si>
  <si>
    <t>43 0 15 00000</t>
  </si>
  <si>
    <t>44 1 11 00000</t>
  </si>
  <si>
    <t>44 2 11 00000</t>
  </si>
  <si>
    <t>Иные расходы в области социальной политики</t>
  </si>
  <si>
    <t>Выполнение публичных нормативных обязательств перед физическим лицом, подлежащих исполнению в денежной форме</t>
  </si>
  <si>
    <t>99 0 02 00000</t>
  </si>
  <si>
    <t>Расходы на реализацию отраслевых мероприятий казенных учреждений</t>
  </si>
  <si>
    <t>41 0 96 00000</t>
  </si>
  <si>
    <t>41 0 99 00000</t>
  </si>
  <si>
    <t>41 0 06 00000</t>
  </si>
  <si>
    <t>42 0 99 00000</t>
  </si>
  <si>
    <t>42 0 06 00000</t>
  </si>
  <si>
    <t>ОБЩЕГОСУДАРСТВЕННЫЕ ВОПРОСЫ</t>
  </si>
  <si>
    <t>00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</si>
  <si>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</si>
  <si>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</si>
  <si>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</si>
  <si>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Другие общегосударственные вопросы</t>
  </si>
  <si>
    <t>НАЦИОНАЛЬНАЯ ОБОРОНА</t>
  </si>
  <si>
    <t>Мобилизационная и вневойсковая подготовка</t>
  </si>
  <si>
    <t>НАЦИОНАЛЬНАЯ БЕЗОПАСНОСТЬ И ПРАВООХРАНИТЕЛЬНАЯ ДЕЯТЕЛЬНОСТЬ</t>
  </si>
  <si>
    <t>Обеспечение пожарной безопасности</t>
  </si>
  <si>
    <t>НАЦИОНАЛЬНАЯ ЭКОНОМИКА</t>
  </si>
  <si>
    <t>Дорожное хозяйство (дорожные фонды)</t>
  </si>
  <si>
    <t>ЖИЛИЩНО-КОММУНАЛЬНОЕ ХОЗЯЙСТВО</t>
  </si>
  <si>
    <t>Коммунальное хозяйство</t>
  </si>
  <si>
    <t>Благоустройство</t>
  </si>
  <si>
    <t>СОЦИАЛЬНАЯ ПОЛИТИКА</t>
  </si>
  <si>
    <t>Социальное обеспечение населения</t>
  </si>
  <si>
    <t>КУЛЬТУРА, КИНЕМАТОГРАФИЯ</t>
  </si>
  <si>
    <t>Культура</t>
  </si>
  <si>
    <t xml:space="preserve">Ведомство </t>
  </si>
  <si>
    <t>Финансовое обеспечение выполнения функций муниципальными органами</t>
  </si>
  <si>
    <t>Резервные фонды</t>
  </si>
  <si>
    <t>11</t>
  </si>
  <si>
    <t>Резервный фонд администрации</t>
  </si>
  <si>
    <t>99 0 11 07005</t>
  </si>
  <si>
    <t>Резервный фонд администрации (Закупка товаров, работ и услуг для обеспечения государственных (муниципальных) нужд)</t>
  </si>
  <si>
    <t xml:space="preserve">Оплата исполнительных документов, предусматривающих обращение взыскания на средства местного бюджета </t>
  </si>
  <si>
    <t>99 0 11 00800</t>
  </si>
  <si>
    <t>Иные бюджетные ассигнования</t>
  </si>
  <si>
    <t>Муниципальная программа "Обеспечение первичных мер пожарной безопасности на территории Айлинского сельского поселения" на 2017 год</t>
  </si>
  <si>
    <t>Муниципальная программа "Содержание дорог на территории Айлинского сельского поселения" на 2017-2019 годы</t>
  </si>
  <si>
    <t>Капитальный ремонт, ремонт и содержание автомобильных дорог общего пользования местного и межмуниципального значения</t>
  </si>
  <si>
    <t>39 0 00 00000</t>
  </si>
  <si>
    <t>39 1 00 00000</t>
  </si>
  <si>
    <t>39 1 11 00000</t>
  </si>
  <si>
    <t>39 1 11 02112</t>
  </si>
  <si>
    <t>39 1 11 05105</t>
  </si>
  <si>
    <t>Муниципальная программа "Благоустройство территории Айлинского сельского поселения" на 2017-2019 годы</t>
  </si>
  <si>
    <t>Организация ритуальных услуг и содержание мест захоронения</t>
  </si>
  <si>
    <t>44 2 11 02110</t>
  </si>
  <si>
    <t>Организация ритуальных услуг и содержание мест захоронения (Закупка товаров, работ и услуг для обеспечения государственных (муниципальных) нужд)</t>
  </si>
  <si>
    <t>МУНИЦИПАЛЬНОЕ КАЗЁННОЕ УЧРЕЖДЕНИЕ "АЙЛИНСКАЯ ЦЕНТРАЛИЗОВАННАЯ КЛУБНАЯ СИСТЕМА"</t>
  </si>
  <si>
    <t>Муниципальная программа "Развитие культуры в Айлинском сельском поселении" на 2017-2019 годы</t>
  </si>
  <si>
    <t>41 0 88 00000</t>
  </si>
  <si>
    <t>41 0 88 44000</t>
  </si>
  <si>
    <t>Финансовое обеспечение выполнения функций казенными учреждениями</t>
  </si>
  <si>
    <t>МУНИЦИПАЛЬНОЕ КАЗЁННОЕ УЧРЕЖДЕНИЕ "АЙЛИНСКАЯ ЦЕНТРАЛИЗОВАННАЯ БИБЛИОТЕЧНАЯ СИСТЕМА"</t>
  </si>
  <si>
    <t>Муниципальная программа "Библиотечное обслуживание в Айлинском сельском поселении" на 2017-2019 годы</t>
  </si>
  <si>
    <t>Расходы бюджета поселения по ведомственной структуре расходов бюджета Айлинского сельского поселения                                   за 2017 год</t>
  </si>
  <si>
    <t>Приложение 2                                                                                                                                                                                             к решению Совета депутатов Айлинского сельского поселения 
                                                                                                                       "Об исполнении   бюджета Айлинского сельского поселения  за 2017 год" 
от 25 апреля 2018 №13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</si>
</sst>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?"/>
    <numFmt numFmtId="165" formatCode="#,##0.0"/>
  </numFmts>
  <fonts count="10" x14ac:knownFonts="1">
    <font>
      <sz val="10"/>
      <name val="Arial Cyr"/>
      <charset val="204"/>
    </font>
    <font>
      <sz val="8"/>
      <name val="Arial Cyr"/>
      <charset val="204"/>
    </font>
    <font>
      <b/>
      <sz val="14"/>
      <name val="Times New Roman CYR"/>
      <family val="1"/>
      <charset val="204"/>
    </font>
    <font>
      <sz val="14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i/>
      <sz val="12"/>
      <color rgb="FF000000"/>
      <name val="Times New Roman"/>
      <family val="1"/>
      <charset val="204"/>
    </font>
    <font>
      <sz val="10"/>
      <name val="Times New Roman CYR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1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0" fontId="9" fillId="0" borderId="0" xfId="0" applyFont="1" applyAlignment="1">
      <alignment horizontal="right" vertical="center"/>
    </xf>
    <xf numFmtId="49" fontId="4" fillId="0" borderId="1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left" vertical="center" wrapText="1"/>
    </xf>
    <xf numFmtId="164" fontId="6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5" fontId="4" fillId="0" borderId="1" xfId="0" applyNumberFormat="1" applyFont="1" applyFill="1" applyBorder="1" applyAlignment="1">
      <alignment horizontal="right"/>
    </xf>
    <xf numFmtId="49" fontId="4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left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Fill="1" applyBorder="1" applyAlignment="1">
      <alignment horizontal="right"/>
    </xf>
    <xf numFmtId="49" fontId="6" fillId="0" borderId="1" xfId="0" applyNumberFormat="1" applyFont="1" applyFill="1" applyBorder="1" applyAlignment="1">
      <alignment horizontal="left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165" fontId="6" fillId="0" borderId="1" xfId="0" applyNumberFormat="1" applyFont="1" applyFill="1" applyBorder="1" applyAlignment="1">
      <alignment horizontal="right"/>
    </xf>
    <xf numFmtId="164" fontId="6" fillId="0" borderId="1" xfId="0" applyNumberFormat="1" applyFont="1" applyFill="1" applyBorder="1" applyAlignment="1">
      <alignment horizontal="left" vertical="center" wrapText="1"/>
    </xf>
    <xf numFmtId="164" fontId="5" fillId="0" borderId="1" xfId="0" applyNumberFormat="1" applyFont="1" applyFill="1" applyBorder="1" applyAlignment="1">
      <alignment horizontal="left" vertical="center" wrapText="1"/>
    </xf>
    <xf numFmtId="164" fontId="7" fillId="0" borderId="0" xfId="0" applyNumberFormat="1" applyFont="1" applyAlignment="1">
      <alignment horizontal="right" vertical="center" wrapText="1"/>
    </xf>
    <xf numFmtId="0" fontId="8" fillId="0" borderId="0" xfId="0" quotePrefix="1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textRotation="90" wrapText="1"/>
    </xf>
    <xf numFmtId="49" fontId="4" fillId="0" borderId="2" xfId="0" applyNumberFormat="1" applyFont="1" applyFill="1" applyBorder="1" applyAlignment="1">
      <alignment horizontal="center" vertical="center" textRotation="90" wrapText="1"/>
    </xf>
    <xf numFmtId="164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left" vertical="center" wrapText="1"/>
    </xf>
    <xf numFmtId="49" fontId="4" fillId="0" borderId="4" xfId="0" applyNumberFormat="1" applyFont="1" applyFill="1" applyBorder="1" applyAlignment="1">
      <alignment horizontal="center" vertical="center" textRotation="90" wrapText="1"/>
    </xf>
    <xf numFmtId="49" fontId="4" fillId="0" borderId="5" xfId="0" applyNumberFormat="1" applyFont="1" applyFill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26"/>
  <sheetViews>
    <sheetView showGridLines="0" tabSelected="1" zoomScaleNormal="100" workbookViewId="0">
      <selection activeCell="G6" sqref="G6:G7"/>
    </sheetView>
  </sheetViews>
  <sheetFormatPr defaultColWidth="8.85546875" defaultRowHeight="12.75" x14ac:dyDescent="0.2"/>
  <cols>
    <col min="1" max="1" width="45.140625" customWidth="1"/>
    <col min="2" max="2" width="16.7109375" customWidth="1"/>
    <col min="3" max="4" width="10.7109375" customWidth="1"/>
    <col min="5" max="5" width="16.28515625" customWidth="1"/>
    <col min="6" max="6" width="10.7109375" customWidth="1"/>
    <col min="7" max="7" width="26" customWidth="1"/>
  </cols>
  <sheetData>
    <row r="1" spans="1:7" ht="81" customHeight="1" x14ac:dyDescent="0.2">
      <c r="A1" s="6"/>
      <c r="B1" s="26" t="s">
        <v>166</v>
      </c>
      <c r="C1" s="26"/>
      <c r="D1" s="26"/>
      <c r="E1" s="26"/>
      <c r="F1" s="26"/>
      <c r="G1" s="26"/>
    </row>
    <row r="2" spans="1:7" x14ac:dyDescent="0.2">
      <c r="A2" s="1"/>
      <c r="B2" s="1"/>
      <c r="C2" s="1"/>
      <c r="D2" s="1"/>
      <c r="E2" s="1"/>
      <c r="F2" s="1"/>
      <c r="G2" s="1"/>
    </row>
    <row r="3" spans="1:7" ht="32.25" customHeight="1" x14ac:dyDescent="0.2">
      <c r="A3" s="27" t="s">
        <v>165</v>
      </c>
      <c r="B3" s="28"/>
      <c r="C3" s="28"/>
      <c r="D3" s="28"/>
      <c r="E3" s="28"/>
      <c r="F3" s="28"/>
      <c r="G3" s="28"/>
    </row>
    <row r="4" spans="1:7" x14ac:dyDescent="0.2">
      <c r="A4" s="1"/>
      <c r="B4" s="1"/>
      <c r="C4" s="1"/>
      <c r="D4" s="1"/>
      <c r="E4" s="1"/>
      <c r="F4" s="1"/>
      <c r="G4" s="1"/>
    </row>
    <row r="5" spans="1:7" ht="18.75" x14ac:dyDescent="0.2">
      <c r="A5" s="2"/>
      <c r="B5" s="2"/>
      <c r="C5" s="2"/>
      <c r="D5" s="2"/>
      <c r="E5" s="2"/>
      <c r="F5" s="2"/>
      <c r="G5" s="7" t="s">
        <v>3</v>
      </c>
    </row>
    <row r="6" spans="1:7" x14ac:dyDescent="0.2">
      <c r="A6" s="32" t="s">
        <v>1</v>
      </c>
      <c r="B6" s="29" t="s">
        <v>136</v>
      </c>
      <c r="C6" s="29" t="s">
        <v>56</v>
      </c>
      <c r="D6" s="29" t="s">
        <v>57</v>
      </c>
      <c r="E6" s="33" t="s">
        <v>58</v>
      </c>
      <c r="F6" s="29" t="s">
        <v>59</v>
      </c>
      <c r="G6" s="31" t="s">
        <v>0</v>
      </c>
    </row>
    <row r="7" spans="1:7" ht="62.25" customHeight="1" x14ac:dyDescent="0.2">
      <c r="A7" s="32"/>
      <c r="B7" s="30"/>
      <c r="C7" s="30"/>
      <c r="D7" s="30"/>
      <c r="E7" s="34"/>
      <c r="F7" s="30"/>
      <c r="G7" s="31"/>
    </row>
    <row r="8" spans="1:7" x14ac:dyDescent="0.2">
      <c r="A8" s="12"/>
      <c r="B8" s="13"/>
      <c r="C8" s="13"/>
      <c r="D8" s="13"/>
      <c r="E8" s="13"/>
      <c r="F8" s="13"/>
      <c r="G8" s="13"/>
    </row>
    <row r="9" spans="1:7" ht="15.75" x14ac:dyDescent="0.25">
      <c r="A9" s="14" t="s">
        <v>4</v>
      </c>
      <c r="B9" s="15" t="s">
        <v>2</v>
      </c>
      <c r="C9" s="15" t="s">
        <v>2</v>
      </c>
      <c r="D9" s="15" t="s">
        <v>2</v>
      </c>
      <c r="E9" s="15" t="s">
        <v>2</v>
      </c>
      <c r="F9" s="15" t="s">
        <v>2</v>
      </c>
      <c r="G9" s="16">
        <f>G10+G92+G113</f>
        <v>16229.425000000001</v>
      </c>
    </row>
    <row r="10" spans="1:7" ht="31.5" x14ac:dyDescent="0.25">
      <c r="A10" s="17" t="s">
        <v>5</v>
      </c>
      <c r="B10" s="15" t="s">
        <v>6</v>
      </c>
      <c r="C10" s="15" t="s">
        <v>2</v>
      </c>
      <c r="D10" s="15" t="s">
        <v>2</v>
      </c>
      <c r="E10" s="15" t="s">
        <v>2</v>
      </c>
      <c r="F10" s="15" t="s">
        <v>2</v>
      </c>
      <c r="G10" s="16">
        <f>G11+G45+G58+G64+G86+G52</f>
        <v>8566.1329999999998</v>
      </c>
    </row>
    <row r="11" spans="1:7" ht="31.5" x14ac:dyDescent="0.25">
      <c r="A11" s="17" t="s">
        <v>117</v>
      </c>
      <c r="B11" s="15" t="s">
        <v>6</v>
      </c>
      <c r="C11" s="15" t="s">
        <v>7</v>
      </c>
      <c r="D11" s="15" t="s">
        <v>118</v>
      </c>
      <c r="E11" s="15" t="s">
        <v>2</v>
      </c>
      <c r="F11" s="15" t="s">
        <v>2</v>
      </c>
      <c r="G11" s="16">
        <f>G12+G17+G26+G33+G38</f>
        <v>4958.0060000000003</v>
      </c>
    </row>
    <row r="12" spans="1:7" ht="63" x14ac:dyDescent="0.25">
      <c r="A12" s="17" t="s">
        <v>119</v>
      </c>
      <c r="B12" s="15" t="s">
        <v>6</v>
      </c>
      <c r="C12" s="15" t="s">
        <v>7</v>
      </c>
      <c r="D12" s="15" t="s">
        <v>8</v>
      </c>
      <c r="E12" s="15" t="s">
        <v>2</v>
      </c>
      <c r="F12" s="15" t="s">
        <v>2</v>
      </c>
      <c r="G12" s="16">
        <f>G13</f>
        <v>498.96</v>
      </c>
    </row>
    <row r="13" spans="1:7" ht="15.75" x14ac:dyDescent="0.25">
      <c r="A13" s="18" t="s">
        <v>84</v>
      </c>
      <c r="B13" s="19" t="s">
        <v>6</v>
      </c>
      <c r="C13" s="19" t="s">
        <v>7</v>
      </c>
      <c r="D13" s="19" t="s">
        <v>8</v>
      </c>
      <c r="E13" s="19" t="s">
        <v>85</v>
      </c>
      <c r="F13" s="19" t="s">
        <v>2</v>
      </c>
      <c r="G13" s="20">
        <f>G14</f>
        <v>498.96</v>
      </c>
    </row>
    <row r="14" spans="1:7" ht="31.5" x14ac:dyDescent="0.25">
      <c r="A14" s="18" t="s">
        <v>137</v>
      </c>
      <c r="B14" s="19" t="s">
        <v>6</v>
      </c>
      <c r="C14" s="19" t="s">
        <v>7</v>
      </c>
      <c r="D14" s="19" t="s">
        <v>8</v>
      </c>
      <c r="E14" s="19" t="s">
        <v>97</v>
      </c>
      <c r="F14" s="19" t="s">
        <v>2</v>
      </c>
      <c r="G14" s="20">
        <f>G15</f>
        <v>498.96</v>
      </c>
    </row>
    <row r="15" spans="1:7" ht="15.75" x14ac:dyDescent="0.25">
      <c r="A15" s="18" t="s">
        <v>9</v>
      </c>
      <c r="B15" s="19" t="s">
        <v>6</v>
      </c>
      <c r="C15" s="19" t="s">
        <v>7</v>
      </c>
      <c r="D15" s="19" t="s">
        <v>8</v>
      </c>
      <c r="E15" s="19" t="s">
        <v>10</v>
      </c>
      <c r="F15" s="19" t="s">
        <v>2</v>
      </c>
      <c r="G15" s="20">
        <f>G16</f>
        <v>498.96</v>
      </c>
    </row>
    <row r="16" spans="1:7" ht="110.25" x14ac:dyDescent="0.25">
      <c r="A16" s="21" t="s">
        <v>60</v>
      </c>
      <c r="B16" s="22" t="s">
        <v>6</v>
      </c>
      <c r="C16" s="22" t="s">
        <v>7</v>
      </c>
      <c r="D16" s="22" t="s">
        <v>8</v>
      </c>
      <c r="E16" s="22" t="s">
        <v>10</v>
      </c>
      <c r="F16" s="22" t="s">
        <v>11</v>
      </c>
      <c r="G16" s="23">
        <v>498.96</v>
      </c>
    </row>
    <row r="17" spans="1:7" ht="94.5" x14ac:dyDescent="0.25">
      <c r="A17" s="17" t="s">
        <v>120</v>
      </c>
      <c r="B17" s="15" t="s">
        <v>6</v>
      </c>
      <c r="C17" s="15" t="s">
        <v>7</v>
      </c>
      <c r="D17" s="15" t="s">
        <v>12</v>
      </c>
      <c r="E17" s="15" t="s">
        <v>2</v>
      </c>
      <c r="F17" s="15" t="s">
        <v>2</v>
      </c>
      <c r="G17" s="16">
        <f>G18</f>
        <v>3967.2930000000001</v>
      </c>
    </row>
    <row r="18" spans="1:7" ht="15.75" x14ac:dyDescent="0.25">
      <c r="A18" s="18" t="s">
        <v>84</v>
      </c>
      <c r="B18" s="19" t="s">
        <v>6</v>
      </c>
      <c r="C18" s="19" t="s">
        <v>7</v>
      </c>
      <c r="D18" s="19" t="s">
        <v>12</v>
      </c>
      <c r="E18" s="19" t="s">
        <v>85</v>
      </c>
      <c r="F18" s="19" t="s">
        <v>2</v>
      </c>
      <c r="G18" s="20">
        <f>G19+G23</f>
        <v>3967.2930000000001</v>
      </c>
    </row>
    <row r="19" spans="1:7" ht="31.5" x14ac:dyDescent="0.25">
      <c r="A19" s="18" t="s">
        <v>137</v>
      </c>
      <c r="B19" s="19" t="s">
        <v>6</v>
      </c>
      <c r="C19" s="19" t="s">
        <v>7</v>
      </c>
      <c r="D19" s="19" t="s">
        <v>12</v>
      </c>
      <c r="E19" s="19" t="s">
        <v>97</v>
      </c>
      <c r="F19" s="19" t="s">
        <v>2</v>
      </c>
      <c r="G19" s="20">
        <f>G20</f>
        <v>2664.297</v>
      </c>
    </row>
    <row r="20" spans="1:7" ht="15.75" x14ac:dyDescent="0.25">
      <c r="A20" s="18" t="s">
        <v>13</v>
      </c>
      <c r="B20" s="19" t="s">
        <v>6</v>
      </c>
      <c r="C20" s="19" t="s">
        <v>7</v>
      </c>
      <c r="D20" s="19" t="s">
        <v>12</v>
      </c>
      <c r="E20" s="19" t="s">
        <v>14</v>
      </c>
      <c r="F20" s="19" t="s">
        <v>2</v>
      </c>
      <c r="G20" s="20">
        <f>G21+G22</f>
        <v>2664.297</v>
      </c>
    </row>
    <row r="21" spans="1:7" ht="110.25" x14ac:dyDescent="0.25">
      <c r="A21" s="21" t="s">
        <v>61</v>
      </c>
      <c r="B21" s="22" t="s">
        <v>6</v>
      </c>
      <c r="C21" s="22" t="s">
        <v>7</v>
      </c>
      <c r="D21" s="22" t="s">
        <v>12</v>
      </c>
      <c r="E21" s="22" t="s">
        <v>14</v>
      </c>
      <c r="F21" s="22" t="s">
        <v>11</v>
      </c>
      <c r="G21" s="23">
        <v>1843.8240000000001</v>
      </c>
    </row>
    <row r="22" spans="1:7" ht="47.25" x14ac:dyDescent="0.25">
      <c r="A22" s="21" t="s">
        <v>62</v>
      </c>
      <c r="B22" s="22" t="s">
        <v>6</v>
      </c>
      <c r="C22" s="22" t="s">
        <v>7</v>
      </c>
      <c r="D22" s="22" t="s">
        <v>12</v>
      </c>
      <c r="E22" s="22" t="s">
        <v>14</v>
      </c>
      <c r="F22" s="22" t="s">
        <v>15</v>
      </c>
      <c r="G22" s="23">
        <v>820.47299999999996</v>
      </c>
    </row>
    <row r="23" spans="1:7" ht="31.5" x14ac:dyDescent="0.25">
      <c r="A23" s="18" t="s">
        <v>98</v>
      </c>
      <c r="B23" s="19" t="s">
        <v>6</v>
      </c>
      <c r="C23" s="19" t="s">
        <v>7</v>
      </c>
      <c r="D23" s="19" t="s">
        <v>12</v>
      </c>
      <c r="E23" s="19" t="s">
        <v>99</v>
      </c>
      <c r="F23" s="19" t="s">
        <v>2</v>
      </c>
      <c r="G23" s="20">
        <f>G24</f>
        <v>1302.9960000000001</v>
      </c>
    </row>
    <row r="24" spans="1:7" ht="15.75" x14ac:dyDescent="0.25">
      <c r="A24" s="18" t="s">
        <v>13</v>
      </c>
      <c r="B24" s="19" t="s">
        <v>6</v>
      </c>
      <c r="C24" s="19" t="s">
        <v>7</v>
      </c>
      <c r="D24" s="19" t="s">
        <v>12</v>
      </c>
      <c r="E24" s="19" t="s">
        <v>17</v>
      </c>
      <c r="F24" s="19" t="s">
        <v>2</v>
      </c>
      <c r="G24" s="20">
        <f>G25</f>
        <v>1302.9960000000001</v>
      </c>
    </row>
    <row r="25" spans="1:7" ht="31.5" x14ac:dyDescent="0.25">
      <c r="A25" s="21" t="s">
        <v>63</v>
      </c>
      <c r="B25" s="22" t="s">
        <v>6</v>
      </c>
      <c r="C25" s="22" t="s">
        <v>7</v>
      </c>
      <c r="D25" s="22" t="s">
        <v>12</v>
      </c>
      <c r="E25" s="22" t="s">
        <v>17</v>
      </c>
      <c r="F25" s="22" t="s">
        <v>16</v>
      </c>
      <c r="G25" s="23">
        <v>1302.9960000000001</v>
      </c>
    </row>
    <row r="26" spans="1:7" ht="63" x14ac:dyDescent="0.25">
      <c r="A26" s="17" t="s">
        <v>121</v>
      </c>
      <c r="B26" s="15" t="s">
        <v>6</v>
      </c>
      <c r="C26" s="15" t="s">
        <v>7</v>
      </c>
      <c r="D26" s="15" t="s">
        <v>18</v>
      </c>
      <c r="E26" s="15" t="s">
        <v>2</v>
      </c>
      <c r="F26" s="15" t="s">
        <v>2</v>
      </c>
      <c r="G26" s="16">
        <v>26.6</v>
      </c>
    </row>
    <row r="27" spans="1:7" ht="15.75" x14ac:dyDescent="0.25">
      <c r="A27" s="18" t="s">
        <v>84</v>
      </c>
      <c r="B27" s="19" t="s">
        <v>6</v>
      </c>
      <c r="C27" s="19" t="s">
        <v>7</v>
      </c>
      <c r="D27" s="19" t="s">
        <v>18</v>
      </c>
      <c r="E27" s="19" t="s">
        <v>85</v>
      </c>
      <c r="F27" s="19" t="s">
        <v>2</v>
      </c>
      <c r="G27" s="20">
        <v>26.6</v>
      </c>
    </row>
    <row r="28" spans="1:7" ht="15.75" x14ac:dyDescent="0.25">
      <c r="A28" s="18" t="s">
        <v>100</v>
      </c>
      <c r="B28" s="19" t="s">
        <v>6</v>
      </c>
      <c r="C28" s="19" t="s">
        <v>7</v>
      </c>
      <c r="D28" s="19" t="s">
        <v>18</v>
      </c>
      <c r="E28" s="19" t="s">
        <v>101</v>
      </c>
      <c r="F28" s="19" t="s">
        <v>2</v>
      </c>
      <c r="G28" s="20">
        <v>26.6</v>
      </c>
    </row>
    <row r="29" spans="1:7" ht="15.75" x14ac:dyDescent="0.25">
      <c r="A29" s="18" t="s">
        <v>19</v>
      </c>
      <c r="B29" s="19" t="s">
        <v>6</v>
      </c>
      <c r="C29" s="19" t="s">
        <v>7</v>
      </c>
      <c r="D29" s="19" t="s">
        <v>18</v>
      </c>
      <c r="E29" s="19" t="s">
        <v>20</v>
      </c>
      <c r="F29" s="19" t="s">
        <v>2</v>
      </c>
      <c r="G29" s="20">
        <v>11.1</v>
      </c>
    </row>
    <row r="30" spans="1:7" ht="31.5" x14ac:dyDescent="0.25">
      <c r="A30" s="21" t="s">
        <v>64</v>
      </c>
      <c r="B30" s="22" t="s">
        <v>6</v>
      </c>
      <c r="C30" s="22" t="s">
        <v>7</v>
      </c>
      <c r="D30" s="22" t="s">
        <v>18</v>
      </c>
      <c r="E30" s="22" t="s">
        <v>20</v>
      </c>
      <c r="F30" s="22" t="s">
        <v>21</v>
      </c>
      <c r="G30" s="23">
        <v>11.1</v>
      </c>
    </row>
    <row r="31" spans="1:7" ht="63" x14ac:dyDescent="0.25">
      <c r="A31" s="18" t="s">
        <v>22</v>
      </c>
      <c r="B31" s="19" t="s">
        <v>6</v>
      </c>
      <c r="C31" s="19" t="s">
        <v>7</v>
      </c>
      <c r="D31" s="19" t="s">
        <v>18</v>
      </c>
      <c r="E31" s="19" t="s">
        <v>23</v>
      </c>
      <c r="F31" s="19" t="s">
        <v>2</v>
      </c>
      <c r="G31" s="20">
        <v>15.5</v>
      </c>
    </row>
    <row r="32" spans="1:7" ht="94.5" x14ac:dyDescent="0.25">
      <c r="A32" s="21" t="s">
        <v>65</v>
      </c>
      <c r="B32" s="22" t="s">
        <v>6</v>
      </c>
      <c r="C32" s="22" t="s">
        <v>7</v>
      </c>
      <c r="D32" s="22" t="s">
        <v>18</v>
      </c>
      <c r="E32" s="22" t="s">
        <v>23</v>
      </c>
      <c r="F32" s="22" t="s">
        <v>21</v>
      </c>
      <c r="G32" s="23">
        <v>15.5</v>
      </c>
    </row>
    <row r="33" spans="1:7" ht="15.75" x14ac:dyDescent="0.25">
      <c r="A33" s="17" t="s">
        <v>138</v>
      </c>
      <c r="B33" s="15" t="s">
        <v>6</v>
      </c>
      <c r="C33" s="15" t="s">
        <v>7</v>
      </c>
      <c r="D33" s="15" t="s">
        <v>139</v>
      </c>
      <c r="E33" s="15" t="s">
        <v>2</v>
      </c>
      <c r="F33" s="15" t="s">
        <v>2</v>
      </c>
      <c r="G33" s="16">
        <f>G34</f>
        <v>0</v>
      </c>
    </row>
    <row r="34" spans="1:7" ht="15.75" x14ac:dyDescent="0.25">
      <c r="A34" s="18" t="s">
        <v>84</v>
      </c>
      <c r="B34" s="19" t="s">
        <v>6</v>
      </c>
      <c r="C34" s="19" t="s">
        <v>7</v>
      </c>
      <c r="D34" s="19" t="s">
        <v>139</v>
      </c>
      <c r="E34" s="19" t="s">
        <v>85</v>
      </c>
      <c r="F34" s="19" t="s">
        <v>2</v>
      </c>
      <c r="G34" s="20">
        <f>G35</f>
        <v>0</v>
      </c>
    </row>
    <row r="35" spans="1:7" ht="15.75" x14ac:dyDescent="0.25">
      <c r="A35" s="18" t="s">
        <v>102</v>
      </c>
      <c r="B35" s="19" t="s">
        <v>6</v>
      </c>
      <c r="C35" s="19" t="s">
        <v>7</v>
      </c>
      <c r="D35" s="19" t="s">
        <v>139</v>
      </c>
      <c r="E35" s="19" t="s">
        <v>103</v>
      </c>
      <c r="F35" s="19" t="s">
        <v>2</v>
      </c>
      <c r="G35" s="20">
        <f>G36</f>
        <v>0</v>
      </c>
    </row>
    <row r="36" spans="1:7" ht="15.75" x14ac:dyDescent="0.25">
      <c r="A36" s="18" t="s">
        <v>140</v>
      </c>
      <c r="B36" s="19" t="s">
        <v>6</v>
      </c>
      <c r="C36" s="19" t="s">
        <v>7</v>
      </c>
      <c r="D36" s="19" t="s">
        <v>139</v>
      </c>
      <c r="E36" s="19" t="s">
        <v>141</v>
      </c>
      <c r="F36" s="19" t="s">
        <v>2</v>
      </c>
      <c r="G36" s="20">
        <f>G37</f>
        <v>0</v>
      </c>
    </row>
    <row r="37" spans="1:7" ht="47.25" x14ac:dyDescent="0.25">
      <c r="A37" s="21" t="s">
        <v>142</v>
      </c>
      <c r="B37" s="22" t="s">
        <v>6</v>
      </c>
      <c r="C37" s="22" t="s">
        <v>7</v>
      </c>
      <c r="D37" s="22" t="s">
        <v>139</v>
      </c>
      <c r="E37" s="22" t="s">
        <v>141</v>
      </c>
      <c r="F37" s="22" t="s">
        <v>16</v>
      </c>
      <c r="G37" s="23">
        <v>0</v>
      </c>
    </row>
    <row r="38" spans="1:7" ht="15.75" x14ac:dyDescent="0.25">
      <c r="A38" s="17" t="s">
        <v>122</v>
      </c>
      <c r="B38" s="15" t="s">
        <v>6</v>
      </c>
      <c r="C38" s="15" t="s">
        <v>7</v>
      </c>
      <c r="D38" s="15" t="s">
        <v>24</v>
      </c>
      <c r="E38" s="15" t="s">
        <v>2</v>
      </c>
      <c r="F38" s="15" t="s">
        <v>2</v>
      </c>
      <c r="G38" s="16">
        <f>G39</f>
        <v>465.15300000000002</v>
      </c>
    </row>
    <row r="39" spans="1:7" ht="15.75" x14ac:dyDescent="0.25">
      <c r="A39" s="18" t="s">
        <v>84</v>
      </c>
      <c r="B39" s="19" t="s">
        <v>6</v>
      </c>
      <c r="C39" s="19" t="s">
        <v>7</v>
      </c>
      <c r="D39" s="19" t="s">
        <v>24</v>
      </c>
      <c r="E39" s="19" t="s">
        <v>85</v>
      </c>
      <c r="F39" s="19" t="s">
        <v>2</v>
      </c>
      <c r="G39" s="20">
        <f>G40</f>
        <v>465.15300000000002</v>
      </c>
    </row>
    <row r="40" spans="1:7" ht="15.75" x14ac:dyDescent="0.25">
      <c r="A40" s="18" t="s">
        <v>102</v>
      </c>
      <c r="B40" s="19" t="s">
        <v>6</v>
      </c>
      <c r="C40" s="19" t="s">
        <v>7</v>
      </c>
      <c r="D40" s="19" t="s">
        <v>24</v>
      </c>
      <c r="E40" s="19" t="s">
        <v>103</v>
      </c>
      <c r="F40" s="19" t="s">
        <v>2</v>
      </c>
      <c r="G40" s="20">
        <f>G43+G41</f>
        <v>465.15300000000002</v>
      </c>
    </row>
    <row r="41" spans="1:7" ht="47.25" x14ac:dyDescent="0.25">
      <c r="A41" s="18" t="s">
        <v>143</v>
      </c>
      <c r="B41" s="19" t="s">
        <v>6</v>
      </c>
      <c r="C41" s="19" t="s">
        <v>7</v>
      </c>
      <c r="D41" s="19" t="s">
        <v>24</v>
      </c>
      <c r="E41" s="19" t="s">
        <v>144</v>
      </c>
      <c r="F41" s="19"/>
      <c r="G41" s="20">
        <f>G42</f>
        <v>400</v>
      </c>
    </row>
    <row r="42" spans="1:7" ht="15.75" x14ac:dyDescent="0.25">
      <c r="A42" s="21" t="s">
        <v>145</v>
      </c>
      <c r="B42" s="22" t="s">
        <v>6</v>
      </c>
      <c r="C42" s="22" t="s">
        <v>7</v>
      </c>
      <c r="D42" s="22" t="s">
        <v>24</v>
      </c>
      <c r="E42" s="22" t="s">
        <v>144</v>
      </c>
      <c r="F42" s="22" t="s">
        <v>16</v>
      </c>
      <c r="G42" s="23">
        <v>400</v>
      </c>
    </row>
    <row r="43" spans="1:7" ht="63" x14ac:dyDescent="0.25">
      <c r="A43" s="18" t="s">
        <v>25</v>
      </c>
      <c r="B43" s="19" t="s">
        <v>6</v>
      </c>
      <c r="C43" s="19" t="s">
        <v>7</v>
      </c>
      <c r="D43" s="19" t="s">
        <v>24</v>
      </c>
      <c r="E43" s="19" t="s">
        <v>26</v>
      </c>
      <c r="F43" s="19" t="s">
        <v>2</v>
      </c>
      <c r="G43" s="20">
        <f>G44</f>
        <v>65.153000000000006</v>
      </c>
    </row>
    <row r="44" spans="1:7" ht="94.5" x14ac:dyDescent="0.25">
      <c r="A44" s="21" t="s">
        <v>66</v>
      </c>
      <c r="B44" s="22" t="s">
        <v>6</v>
      </c>
      <c r="C44" s="22" t="s">
        <v>7</v>
      </c>
      <c r="D44" s="22" t="s">
        <v>24</v>
      </c>
      <c r="E44" s="22" t="s">
        <v>26</v>
      </c>
      <c r="F44" s="22" t="s">
        <v>15</v>
      </c>
      <c r="G44" s="23">
        <v>65.153000000000006</v>
      </c>
    </row>
    <row r="45" spans="1:7" ht="15.75" x14ac:dyDescent="0.25">
      <c r="A45" s="17" t="s">
        <v>123</v>
      </c>
      <c r="B45" s="15" t="s">
        <v>6</v>
      </c>
      <c r="C45" s="15" t="s">
        <v>8</v>
      </c>
      <c r="D45" s="15" t="s">
        <v>118</v>
      </c>
      <c r="E45" s="15" t="s">
        <v>2</v>
      </c>
      <c r="F45" s="15" t="s">
        <v>2</v>
      </c>
      <c r="G45" s="16">
        <f>G46</f>
        <v>189.12</v>
      </c>
    </row>
    <row r="46" spans="1:7" ht="31.5" x14ac:dyDescent="0.25">
      <c r="A46" s="17" t="s">
        <v>124</v>
      </c>
      <c r="B46" s="15" t="s">
        <v>6</v>
      </c>
      <c r="C46" s="15" t="s">
        <v>8</v>
      </c>
      <c r="D46" s="15" t="s">
        <v>27</v>
      </c>
      <c r="E46" s="15" t="s">
        <v>2</v>
      </c>
      <c r="F46" s="15" t="s">
        <v>2</v>
      </c>
      <c r="G46" s="16">
        <f>G47</f>
        <v>189.12</v>
      </c>
    </row>
    <row r="47" spans="1:7" ht="15.75" x14ac:dyDescent="0.25">
      <c r="A47" s="18" t="s">
        <v>84</v>
      </c>
      <c r="B47" s="19" t="s">
        <v>6</v>
      </c>
      <c r="C47" s="19" t="s">
        <v>8</v>
      </c>
      <c r="D47" s="19" t="s">
        <v>27</v>
      </c>
      <c r="E47" s="19" t="s">
        <v>85</v>
      </c>
      <c r="F47" s="19" t="s">
        <v>2</v>
      </c>
      <c r="G47" s="20">
        <f>G48</f>
        <v>189.12</v>
      </c>
    </row>
    <row r="48" spans="1:7" ht="31.5" x14ac:dyDescent="0.25">
      <c r="A48" s="18" t="s">
        <v>137</v>
      </c>
      <c r="B48" s="19" t="s">
        <v>6</v>
      </c>
      <c r="C48" s="19" t="s">
        <v>8</v>
      </c>
      <c r="D48" s="19" t="s">
        <v>27</v>
      </c>
      <c r="E48" s="19" t="s">
        <v>97</v>
      </c>
      <c r="F48" s="19" t="s">
        <v>2</v>
      </c>
      <c r="G48" s="20">
        <f>G49</f>
        <v>189.12</v>
      </c>
    </row>
    <row r="49" spans="1:7" ht="47.25" x14ac:dyDescent="0.25">
      <c r="A49" s="18" t="s">
        <v>28</v>
      </c>
      <c r="B49" s="19" t="s">
        <v>6</v>
      </c>
      <c r="C49" s="19" t="s">
        <v>8</v>
      </c>
      <c r="D49" s="19" t="s">
        <v>27</v>
      </c>
      <c r="E49" s="19" t="s">
        <v>29</v>
      </c>
      <c r="F49" s="19" t="s">
        <v>2</v>
      </c>
      <c r="G49" s="20">
        <f>G50+G51</f>
        <v>189.12</v>
      </c>
    </row>
    <row r="50" spans="1:7" ht="141.75" x14ac:dyDescent="0.25">
      <c r="A50" s="24" t="s">
        <v>67</v>
      </c>
      <c r="B50" s="22" t="s">
        <v>6</v>
      </c>
      <c r="C50" s="22" t="s">
        <v>8</v>
      </c>
      <c r="D50" s="22" t="s">
        <v>27</v>
      </c>
      <c r="E50" s="22" t="s">
        <v>29</v>
      </c>
      <c r="F50" s="22" t="s">
        <v>11</v>
      </c>
      <c r="G50" s="23">
        <v>172.7</v>
      </c>
    </row>
    <row r="51" spans="1:7" ht="78.75" x14ac:dyDescent="0.25">
      <c r="A51" s="21" t="s">
        <v>68</v>
      </c>
      <c r="B51" s="22" t="s">
        <v>6</v>
      </c>
      <c r="C51" s="22" t="s">
        <v>8</v>
      </c>
      <c r="D51" s="22" t="s">
        <v>27</v>
      </c>
      <c r="E51" s="22" t="s">
        <v>29</v>
      </c>
      <c r="F51" s="22" t="s">
        <v>15</v>
      </c>
      <c r="G51" s="23">
        <v>16.420000000000002</v>
      </c>
    </row>
    <row r="52" spans="1:7" ht="47.25" x14ac:dyDescent="0.25">
      <c r="A52" s="17" t="s">
        <v>125</v>
      </c>
      <c r="B52" s="15" t="s">
        <v>6</v>
      </c>
      <c r="C52" s="15" t="s">
        <v>27</v>
      </c>
      <c r="D52" s="15" t="s">
        <v>118</v>
      </c>
      <c r="E52" s="15"/>
      <c r="F52" s="15"/>
      <c r="G52" s="16">
        <f>G53</f>
        <v>27.771000000000001</v>
      </c>
    </row>
    <row r="53" spans="1:7" ht="15.75" x14ac:dyDescent="0.25">
      <c r="A53" s="17" t="s">
        <v>126</v>
      </c>
      <c r="B53" s="15" t="s">
        <v>6</v>
      </c>
      <c r="C53" s="15" t="s">
        <v>27</v>
      </c>
      <c r="D53" s="15" t="s">
        <v>31</v>
      </c>
      <c r="E53" s="15"/>
      <c r="F53" s="15"/>
      <c r="G53" s="16">
        <f>G54</f>
        <v>27.771000000000001</v>
      </c>
    </row>
    <row r="54" spans="1:7" ht="63" x14ac:dyDescent="0.25">
      <c r="A54" s="18" t="s">
        <v>146</v>
      </c>
      <c r="B54" s="19" t="s">
        <v>6</v>
      </c>
      <c r="C54" s="19" t="s">
        <v>27</v>
      </c>
      <c r="D54" s="19" t="s">
        <v>31</v>
      </c>
      <c r="E54" s="19" t="s">
        <v>86</v>
      </c>
      <c r="F54" s="19"/>
      <c r="G54" s="20">
        <f>G55</f>
        <v>27.771000000000001</v>
      </c>
    </row>
    <row r="55" spans="1:7" ht="15.75" x14ac:dyDescent="0.25">
      <c r="A55" s="18" t="s">
        <v>102</v>
      </c>
      <c r="B55" s="19" t="s">
        <v>6</v>
      </c>
      <c r="C55" s="19" t="s">
        <v>27</v>
      </c>
      <c r="D55" s="19" t="s">
        <v>31</v>
      </c>
      <c r="E55" s="19" t="s">
        <v>104</v>
      </c>
      <c r="F55" s="19"/>
      <c r="G55" s="20">
        <f>G56</f>
        <v>27.771000000000001</v>
      </c>
    </row>
    <row r="56" spans="1:7" ht="63" x14ac:dyDescent="0.25">
      <c r="A56" s="18" t="s">
        <v>32</v>
      </c>
      <c r="B56" s="19" t="s">
        <v>6</v>
      </c>
      <c r="C56" s="19" t="s">
        <v>27</v>
      </c>
      <c r="D56" s="19" t="s">
        <v>31</v>
      </c>
      <c r="E56" s="19" t="s">
        <v>33</v>
      </c>
      <c r="F56" s="19"/>
      <c r="G56" s="20">
        <f>G57</f>
        <v>27.771000000000001</v>
      </c>
    </row>
    <row r="57" spans="1:7" ht="94.5" x14ac:dyDescent="0.25">
      <c r="A57" s="21" t="s">
        <v>69</v>
      </c>
      <c r="B57" s="22" t="s">
        <v>6</v>
      </c>
      <c r="C57" s="22" t="s">
        <v>27</v>
      </c>
      <c r="D57" s="22" t="s">
        <v>31</v>
      </c>
      <c r="E57" s="22" t="s">
        <v>33</v>
      </c>
      <c r="F57" s="22" t="s">
        <v>15</v>
      </c>
      <c r="G57" s="23">
        <v>27.771000000000001</v>
      </c>
    </row>
    <row r="58" spans="1:7" ht="15.75" x14ac:dyDescent="0.25">
      <c r="A58" s="17" t="s">
        <v>127</v>
      </c>
      <c r="B58" s="15" t="s">
        <v>6</v>
      </c>
      <c r="C58" s="15" t="s">
        <v>12</v>
      </c>
      <c r="D58" s="15" t="s">
        <v>118</v>
      </c>
      <c r="E58" s="15" t="s">
        <v>2</v>
      </c>
      <c r="F58" s="15" t="s">
        <v>2</v>
      </c>
      <c r="G58" s="16">
        <f>G59</f>
        <v>1310.1959999999999</v>
      </c>
    </row>
    <row r="59" spans="1:7" ht="15.75" x14ac:dyDescent="0.25">
      <c r="A59" s="17" t="s">
        <v>128</v>
      </c>
      <c r="B59" s="15" t="s">
        <v>6</v>
      </c>
      <c r="C59" s="15" t="s">
        <v>12</v>
      </c>
      <c r="D59" s="15" t="s">
        <v>30</v>
      </c>
      <c r="E59" s="15" t="s">
        <v>2</v>
      </c>
      <c r="F59" s="15" t="s">
        <v>2</v>
      </c>
      <c r="G59" s="16">
        <f>G60</f>
        <v>1310.1959999999999</v>
      </c>
    </row>
    <row r="60" spans="1:7" ht="47.25" x14ac:dyDescent="0.25">
      <c r="A60" s="18" t="s">
        <v>147</v>
      </c>
      <c r="B60" s="19" t="s">
        <v>6</v>
      </c>
      <c r="C60" s="19" t="s">
        <v>12</v>
      </c>
      <c r="D60" s="19" t="s">
        <v>30</v>
      </c>
      <c r="E60" s="19" t="s">
        <v>87</v>
      </c>
      <c r="F60" s="19" t="s">
        <v>2</v>
      </c>
      <c r="G60" s="20">
        <f>G61</f>
        <v>1310.1959999999999</v>
      </c>
    </row>
    <row r="61" spans="1:7" ht="63" x14ac:dyDescent="0.25">
      <c r="A61" s="18" t="s">
        <v>148</v>
      </c>
      <c r="B61" s="19" t="s">
        <v>6</v>
      </c>
      <c r="C61" s="19" t="s">
        <v>12</v>
      </c>
      <c r="D61" s="19" t="s">
        <v>30</v>
      </c>
      <c r="E61" s="19" t="s">
        <v>105</v>
      </c>
      <c r="F61" s="19" t="s">
        <v>2</v>
      </c>
      <c r="G61" s="20">
        <f>G62</f>
        <v>1310.1959999999999</v>
      </c>
    </row>
    <row r="62" spans="1:7" ht="236.25" x14ac:dyDescent="0.25">
      <c r="A62" s="25" t="s">
        <v>34</v>
      </c>
      <c r="B62" s="19" t="s">
        <v>6</v>
      </c>
      <c r="C62" s="19" t="s">
        <v>12</v>
      </c>
      <c r="D62" s="19" t="s">
        <v>30</v>
      </c>
      <c r="E62" s="19" t="s">
        <v>35</v>
      </c>
      <c r="F62" s="19" t="s">
        <v>2</v>
      </c>
      <c r="G62" s="20">
        <f>G63</f>
        <v>1310.1959999999999</v>
      </c>
    </row>
    <row r="63" spans="1:7" ht="299.25" x14ac:dyDescent="0.25">
      <c r="A63" s="24" t="s">
        <v>70</v>
      </c>
      <c r="B63" s="22" t="s">
        <v>6</v>
      </c>
      <c r="C63" s="22" t="s">
        <v>12</v>
      </c>
      <c r="D63" s="22" t="s">
        <v>30</v>
      </c>
      <c r="E63" s="22" t="s">
        <v>35</v>
      </c>
      <c r="F63" s="22" t="s">
        <v>15</v>
      </c>
      <c r="G63" s="23">
        <v>1310.1959999999999</v>
      </c>
    </row>
    <row r="64" spans="1:7" ht="31.5" x14ac:dyDescent="0.25">
      <c r="A64" s="17" t="s">
        <v>129</v>
      </c>
      <c r="B64" s="15" t="s">
        <v>6</v>
      </c>
      <c r="C64" s="15" t="s">
        <v>36</v>
      </c>
      <c r="D64" s="15" t="s">
        <v>118</v>
      </c>
      <c r="E64" s="15" t="s">
        <v>2</v>
      </c>
      <c r="F64" s="15" t="s">
        <v>2</v>
      </c>
      <c r="G64" s="16">
        <f>G65+G74</f>
        <v>2006.5889999999999</v>
      </c>
    </row>
    <row r="65" spans="1:7" ht="15.75" x14ac:dyDescent="0.25">
      <c r="A65" s="8" t="s">
        <v>130</v>
      </c>
      <c r="B65" s="3" t="s">
        <v>6</v>
      </c>
      <c r="C65" s="3" t="s">
        <v>36</v>
      </c>
      <c r="D65" s="3" t="s">
        <v>8</v>
      </c>
      <c r="E65" s="3" t="s">
        <v>2</v>
      </c>
      <c r="F65" s="15"/>
      <c r="G65" s="16">
        <f>G66</f>
        <v>1148.816</v>
      </c>
    </row>
    <row r="66" spans="1:7" ht="63" x14ac:dyDescent="0.25">
      <c r="A66" s="9" t="s">
        <v>88</v>
      </c>
      <c r="B66" s="4" t="s">
        <v>6</v>
      </c>
      <c r="C66" s="4" t="s">
        <v>36</v>
      </c>
      <c r="D66" s="4" t="s">
        <v>8</v>
      </c>
      <c r="E66" s="4" t="s">
        <v>149</v>
      </c>
      <c r="F66" s="15"/>
      <c r="G66" s="16">
        <f>G67</f>
        <v>1148.816</v>
      </c>
    </row>
    <row r="67" spans="1:7" ht="31.5" x14ac:dyDescent="0.25">
      <c r="A67" s="9" t="s">
        <v>89</v>
      </c>
      <c r="B67" s="4" t="s">
        <v>6</v>
      </c>
      <c r="C67" s="4" t="s">
        <v>36</v>
      </c>
      <c r="D67" s="4" t="s">
        <v>8</v>
      </c>
      <c r="E67" s="4" t="s">
        <v>150</v>
      </c>
      <c r="F67" s="15"/>
      <c r="G67" s="16">
        <f>G68</f>
        <v>1148.816</v>
      </c>
    </row>
    <row r="68" spans="1:7" ht="15.75" x14ac:dyDescent="0.25">
      <c r="A68" s="9" t="s">
        <v>102</v>
      </c>
      <c r="B68" s="4" t="s">
        <v>6</v>
      </c>
      <c r="C68" s="4" t="s">
        <v>36</v>
      </c>
      <c r="D68" s="4" t="s">
        <v>8</v>
      </c>
      <c r="E68" s="4" t="s">
        <v>151</v>
      </c>
      <c r="F68" s="15"/>
      <c r="G68" s="16">
        <f>G69+G72</f>
        <v>1148.816</v>
      </c>
    </row>
    <row r="69" spans="1:7" ht="94.5" x14ac:dyDescent="0.25">
      <c r="A69" s="9" t="s">
        <v>71</v>
      </c>
      <c r="B69" s="4" t="s">
        <v>6</v>
      </c>
      <c r="C69" s="4" t="s">
        <v>36</v>
      </c>
      <c r="D69" s="4" t="s">
        <v>8</v>
      </c>
      <c r="E69" s="4" t="s">
        <v>152</v>
      </c>
      <c r="F69" s="4" t="s">
        <v>2</v>
      </c>
      <c r="G69" s="20">
        <f>G70+G71</f>
        <v>1069.33</v>
      </c>
    </row>
    <row r="70" spans="1:7" ht="126" x14ac:dyDescent="0.25">
      <c r="A70" s="10" t="s">
        <v>72</v>
      </c>
      <c r="B70" s="5" t="s">
        <v>6</v>
      </c>
      <c r="C70" s="5" t="s">
        <v>36</v>
      </c>
      <c r="D70" s="5" t="s">
        <v>8</v>
      </c>
      <c r="E70" s="5" t="s">
        <v>152</v>
      </c>
      <c r="F70" s="5" t="s">
        <v>15</v>
      </c>
      <c r="G70" s="23">
        <v>367.5</v>
      </c>
    </row>
    <row r="71" spans="1:7" ht="110.25" x14ac:dyDescent="0.25">
      <c r="A71" s="10" t="s">
        <v>83</v>
      </c>
      <c r="B71" s="5" t="s">
        <v>6</v>
      </c>
      <c r="C71" s="5" t="s">
        <v>36</v>
      </c>
      <c r="D71" s="5" t="s">
        <v>8</v>
      </c>
      <c r="E71" s="5" t="s">
        <v>152</v>
      </c>
      <c r="F71" s="5" t="s">
        <v>16</v>
      </c>
      <c r="G71" s="23">
        <v>701.83</v>
      </c>
    </row>
    <row r="72" spans="1:7" ht="31.5" x14ac:dyDescent="0.25">
      <c r="A72" s="11" t="s">
        <v>37</v>
      </c>
      <c r="B72" s="4" t="s">
        <v>6</v>
      </c>
      <c r="C72" s="4" t="s">
        <v>36</v>
      </c>
      <c r="D72" s="4" t="s">
        <v>8</v>
      </c>
      <c r="E72" s="4" t="s">
        <v>153</v>
      </c>
      <c r="F72" s="4"/>
      <c r="G72" s="20">
        <f>G73</f>
        <v>79.486000000000004</v>
      </c>
    </row>
    <row r="73" spans="1:7" ht="63" x14ac:dyDescent="0.25">
      <c r="A73" s="10" t="s">
        <v>73</v>
      </c>
      <c r="B73" s="5" t="s">
        <v>6</v>
      </c>
      <c r="C73" s="5" t="s">
        <v>36</v>
      </c>
      <c r="D73" s="5" t="s">
        <v>8</v>
      </c>
      <c r="E73" s="5" t="s">
        <v>153</v>
      </c>
      <c r="F73" s="5" t="s">
        <v>15</v>
      </c>
      <c r="G73" s="20">
        <v>79.486000000000004</v>
      </c>
    </row>
    <row r="74" spans="1:7" ht="15.75" x14ac:dyDescent="0.25">
      <c r="A74" s="17" t="s">
        <v>131</v>
      </c>
      <c r="B74" s="15" t="s">
        <v>6</v>
      </c>
      <c r="C74" s="15" t="s">
        <v>36</v>
      </c>
      <c r="D74" s="15" t="s">
        <v>27</v>
      </c>
      <c r="E74" s="15" t="s">
        <v>2</v>
      </c>
      <c r="F74" s="15" t="s">
        <v>2</v>
      </c>
      <c r="G74" s="16">
        <f>G75</f>
        <v>857.77299999999991</v>
      </c>
    </row>
    <row r="75" spans="1:7" ht="47.25" x14ac:dyDescent="0.25">
      <c r="A75" s="18" t="s">
        <v>154</v>
      </c>
      <c r="B75" s="19" t="s">
        <v>6</v>
      </c>
      <c r="C75" s="19" t="s">
        <v>36</v>
      </c>
      <c r="D75" s="19" t="s">
        <v>27</v>
      </c>
      <c r="E75" s="19" t="s">
        <v>90</v>
      </c>
      <c r="F75" s="19" t="s">
        <v>2</v>
      </c>
      <c r="G75" s="20">
        <f>G76+G80</f>
        <v>857.77299999999991</v>
      </c>
    </row>
    <row r="76" spans="1:7" ht="31.5" x14ac:dyDescent="0.25">
      <c r="A76" s="18" t="s">
        <v>91</v>
      </c>
      <c r="B76" s="19" t="s">
        <v>6</v>
      </c>
      <c r="C76" s="19" t="s">
        <v>36</v>
      </c>
      <c r="D76" s="19" t="s">
        <v>27</v>
      </c>
      <c r="E76" s="19" t="s">
        <v>92</v>
      </c>
      <c r="F76" s="19" t="s">
        <v>2</v>
      </c>
      <c r="G76" s="20">
        <f>G77</f>
        <v>776.11699999999996</v>
      </c>
    </row>
    <row r="77" spans="1:7" ht="15.75" x14ac:dyDescent="0.25">
      <c r="A77" s="18" t="s">
        <v>102</v>
      </c>
      <c r="B77" s="19" t="s">
        <v>6</v>
      </c>
      <c r="C77" s="19" t="s">
        <v>36</v>
      </c>
      <c r="D77" s="19" t="s">
        <v>27</v>
      </c>
      <c r="E77" s="19" t="s">
        <v>106</v>
      </c>
      <c r="F77" s="19" t="s">
        <v>2</v>
      </c>
      <c r="G77" s="20">
        <f>G78</f>
        <v>776.11699999999996</v>
      </c>
    </row>
    <row r="78" spans="1:7" ht="15.75" x14ac:dyDescent="0.25">
      <c r="A78" s="18" t="s">
        <v>38</v>
      </c>
      <c r="B78" s="19" t="s">
        <v>6</v>
      </c>
      <c r="C78" s="19" t="s">
        <v>36</v>
      </c>
      <c r="D78" s="19" t="s">
        <v>27</v>
      </c>
      <c r="E78" s="19" t="s">
        <v>39</v>
      </c>
      <c r="F78" s="19" t="s">
        <v>2</v>
      </c>
      <c r="G78" s="20">
        <f>G79</f>
        <v>776.11699999999996</v>
      </c>
    </row>
    <row r="79" spans="1:7" ht="47.25" x14ac:dyDescent="0.25">
      <c r="A79" s="21" t="s">
        <v>74</v>
      </c>
      <c r="B79" s="22" t="s">
        <v>6</v>
      </c>
      <c r="C79" s="22" t="s">
        <v>36</v>
      </c>
      <c r="D79" s="22" t="s">
        <v>27</v>
      </c>
      <c r="E79" s="22" t="s">
        <v>39</v>
      </c>
      <c r="F79" s="22" t="s">
        <v>15</v>
      </c>
      <c r="G79" s="23">
        <v>776.11699999999996</v>
      </c>
    </row>
    <row r="80" spans="1:7" ht="31.5" x14ac:dyDescent="0.25">
      <c r="A80" s="18" t="s">
        <v>93</v>
      </c>
      <c r="B80" s="19" t="s">
        <v>6</v>
      </c>
      <c r="C80" s="19" t="s">
        <v>36</v>
      </c>
      <c r="D80" s="19" t="s">
        <v>27</v>
      </c>
      <c r="E80" s="19" t="s">
        <v>94</v>
      </c>
      <c r="F80" s="19" t="s">
        <v>2</v>
      </c>
      <c r="G80" s="20">
        <f>G81</f>
        <v>81.655999999999992</v>
      </c>
    </row>
    <row r="81" spans="1:7" ht="15.75" x14ac:dyDescent="0.25">
      <c r="A81" s="18" t="s">
        <v>102</v>
      </c>
      <c r="B81" s="19" t="s">
        <v>6</v>
      </c>
      <c r="C81" s="19" t="s">
        <v>36</v>
      </c>
      <c r="D81" s="19" t="s">
        <v>27</v>
      </c>
      <c r="E81" s="19" t="s">
        <v>107</v>
      </c>
      <c r="F81" s="19" t="s">
        <v>2</v>
      </c>
      <c r="G81" s="20">
        <f>G82+G84</f>
        <v>81.655999999999992</v>
      </c>
    </row>
    <row r="82" spans="1:7" ht="31.5" x14ac:dyDescent="0.25">
      <c r="A82" s="18" t="s">
        <v>155</v>
      </c>
      <c r="B82" s="19" t="s">
        <v>6</v>
      </c>
      <c r="C82" s="19" t="s">
        <v>36</v>
      </c>
      <c r="D82" s="19" t="s">
        <v>27</v>
      </c>
      <c r="E82" s="19" t="s">
        <v>156</v>
      </c>
      <c r="F82" s="19" t="s">
        <v>2</v>
      </c>
      <c r="G82" s="20">
        <f>G83</f>
        <v>29.998999999999999</v>
      </c>
    </row>
    <row r="83" spans="1:7" ht="63" x14ac:dyDescent="0.25">
      <c r="A83" s="21" t="s">
        <v>157</v>
      </c>
      <c r="B83" s="22" t="s">
        <v>6</v>
      </c>
      <c r="C83" s="22" t="s">
        <v>36</v>
      </c>
      <c r="D83" s="22" t="s">
        <v>27</v>
      </c>
      <c r="E83" s="22" t="s">
        <v>156</v>
      </c>
      <c r="F83" s="22" t="s">
        <v>15</v>
      </c>
      <c r="G83" s="23">
        <v>29.998999999999999</v>
      </c>
    </row>
    <row r="84" spans="1:7" ht="15.75" x14ac:dyDescent="0.25">
      <c r="A84" s="18" t="s">
        <v>40</v>
      </c>
      <c r="B84" s="19" t="s">
        <v>6</v>
      </c>
      <c r="C84" s="19" t="s">
        <v>36</v>
      </c>
      <c r="D84" s="19" t="s">
        <v>27</v>
      </c>
      <c r="E84" s="19" t="s">
        <v>41</v>
      </c>
      <c r="F84" s="19" t="s">
        <v>2</v>
      </c>
      <c r="G84" s="20">
        <f>G85</f>
        <v>51.656999999999996</v>
      </c>
    </row>
    <row r="85" spans="1:7" ht="63" x14ac:dyDescent="0.25">
      <c r="A85" s="21" t="s">
        <v>75</v>
      </c>
      <c r="B85" s="22" t="s">
        <v>6</v>
      </c>
      <c r="C85" s="22" t="s">
        <v>36</v>
      </c>
      <c r="D85" s="22" t="s">
        <v>27</v>
      </c>
      <c r="E85" s="22" t="s">
        <v>41</v>
      </c>
      <c r="F85" s="22" t="s">
        <v>15</v>
      </c>
      <c r="G85" s="23">
        <v>51.656999999999996</v>
      </c>
    </row>
    <row r="86" spans="1:7" ht="15.75" x14ac:dyDescent="0.25">
      <c r="A86" s="17" t="s">
        <v>132</v>
      </c>
      <c r="B86" s="15" t="s">
        <v>6</v>
      </c>
      <c r="C86" s="15" t="s">
        <v>31</v>
      </c>
      <c r="D86" s="15" t="s">
        <v>118</v>
      </c>
      <c r="E86" s="15" t="s">
        <v>2</v>
      </c>
      <c r="F86" s="15" t="s">
        <v>2</v>
      </c>
      <c r="G86" s="16">
        <f>G87</f>
        <v>74.450999999999993</v>
      </c>
    </row>
    <row r="87" spans="1:7" ht="15.75" x14ac:dyDescent="0.25">
      <c r="A87" s="17" t="s">
        <v>133</v>
      </c>
      <c r="B87" s="15" t="s">
        <v>6</v>
      </c>
      <c r="C87" s="15" t="s">
        <v>31</v>
      </c>
      <c r="D87" s="15" t="s">
        <v>27</v>
      </c>
      <c r="E87" s="15" t="s">
        <v>2</v>
      </c>
      <c r="F87" s="15" t="s">
        <v>2</v>
      </c>
      <c r="G87" s="16">
        <f>G88</f>
        <v>74.450999999999993</v>
      </c>
    </row>
    <row r="88" spans="1:7" ht="15.75" x14ac:dyDescent="0.25">
      <c r="A88" s="18" t="s">
        <v>84</v>
      </c>
      <c r="B88" s="19" t="s">
        <v>6</v>
      </c>
      <c r="C88" s="19" t="s">
        <v>31</v>
      </c>
      <c r="D88" s="19" t="s">
        <v>27</v>
      </c>
      <c r="E88" s="19" t="s">
        <v>85</v>
      </c>
      <c r="F88" s="19" t="s">
        <v>2</v>
      </c>
      <c r="G88" s="20">
        <f>G89</f>
        <v>74.450999999999993</v>
      </c>
    </row>
    <row r="89" spans="1:7" ht="63" x14ac:dyDescent="0.25">
      <c r="A89" s="18" t="s">
        <v>109</v>
      </c>
      <c r="B89" s="19" t="s">
        <v>6</v>
      </c>
      <c r="C89" s="19" t="s">
        <v>31</v>
      </c>
      <c r="D89" s="19" t="s">
        <v>27</v>
      </c>
      <c r="E89" s="19" t="s">
        <v>110</v>
      </c>
      <c r="F89" s="19" t="s">
        <v>2</v>
      </c>
      <c r="G89" s="20">
        <f>G90</f>
        <v>74.450999999999993</v>
      </c>
    </row>
    <row r="90" spans="1:7" ht="94.5" x14ac:dyDescent="0.25">
      <c r="A90" s="18" t="s">
        <v>42</v>
      </c>
      <c r="B90" s="19" t="s">
        <v>6</v>
      </c>
      <c r="C90" s="19" t="s">
        <v>31</v>
      </c>
      <c r="D90" s="19" t="s">
        <v>27</v>
      </c>
      <c r="E90" s="19" t="s">
        <v>43</v>
      </c>
      <c r="F90" s="19" t="s">
        <v>2</v>
      </c>
      <c r="G90" s="20">
        <f>G91</f>
        <v>74.450999999999993</v>
      </c>
    </row>
    <row r="91" spans="1:7" ht="110.25" x14ac:dyDescent="0.25">
      <c r="A91" s="21" t="s">
        <v>76</v>
      </c>
      <c r="B91" s="22" t="s">
        <v>6</v>
      </c>
      <c r="C91" s="22" t="s">
        <v>31</v>
      </c>
      <c r="D91" s="22" t="s">
        <v>27</v>
      </c>
      <c r="E91" s="22" t="s">
        <v>43</v>
      </c>
      <c r="F91" s="22" t="s">
        <v>44</v>
      </c>
      <c r="G91" s="23">
        <v>74.450999999999993</v>
      </c>
    </row>
    <row r="92" spans="1:7" ht="63" x14ac:dyDescent="0.25">
      <c r="A92" s="17" t="s">
        <v>158</v>
      </c>
      <c r="B92" s="15" t="s">
        <v>45</v>
      </c>
      <c r="C92" s="15" t="s">
        <v>2</v>
      </c>
      <c r="D92" s="15" t="s">
        <v>2</v>
      </c>
      <c r="E92" s="15" t="s">
        <v>2</v>
      </c>
      <c r="F92" s="15" t="s">
        <v>2</v>
      </c>
      <c r="G92" s="16">
        <f>G93+G107</f>
        <v>6451.6570000000002</v>
      </c>
    </row>
    <row r="93" spans="1:7" ht="15.75" x14ac:dyDescent="0.25">
      <c r="A93" s="17" t="s">
        <v>134</v>
      </c>
      <c r="B93" s="15" t="s">
        <v>45</v>
      </c>
      <c r="C93" s="15" t="s">
        <v>46</v>
      </c>
      <c r="D93" s="15" t="s">
        <v>118</v>
      </c>
      <c r="E93" s="15" t="s">
        <v>2</v>
      </c>
      <c r="F93" s="15" t="s">
        <v>2</v>
      </c>
      <c r="G93" s="16">
        <f>G94</f>
        <v>6376.777</v>
      </c>
    </row>
    <row r="94" spans="1:7" ht="15.75" x14ac:dyDescent="0.25">
      <c r="A94" s="17" t="s">
        <v>135</v>
      </c>
      <c r="B94" s="15" t="s">
        <v>45</v>
      </c>
      <c r="C94" s="15" t="s">
        <v>46</v>
      </c>
      <c r="D94" s="15" t="s">
        <v>7</v>
      </c>
      <c r="E94" s="15" t="s">
        <v>2</v>
      </c>
      <c r="F94" s="15" t="s">
        <v>2</v>
      </c>
      <c r="G94" s="16">
        <f>G95</f>
        <v>6376.777</v>
      </c>
    </row>
    <row r="95" spans="1:7" ht="47.25" x14ac:dyDescent="0.25">
      <c r="A95" s="18" t="s">
        <v>159</v>
      </c>
      <c r="B95" s="19" t="s">
        <v>45</v>
      </c>
      <c r="C95" s="19" t="s">
        <v>46</v>
      </c>
      <c r="D95" s="19" t="s">
        <v>7</v>
      </c>
      <c r="E95" s="19" t="s">
        <v>95</v>
      </c>
      <c r="F95" s="19" t="s">
        <v>2</v>
      </c>
      <c r="G95" s="20">
        <f>G96+G99+G102</f>
        <v>6376.777</v>
      </c>
    </row>
    <row r="96" spans="1:7" ht="31.5" x14ac:dyDescent="0.25">
      <c r="A96" s="18" t="s">
        <v>98</v>
      </c>
      <c r="B96" s="19" t="s">
        <v>45</v>
      </c>
      <c r="C96" s="19" t="s">
        <v>46</v>
      </c>
      <c r="D96" s="19" t="s">
        <v>7</v>
      </c>
      <c r="E96" s="19" t="s">
        <v>160</v>
      </c>
      <c r="F96" s="19" t="s">
        <v>2</v>
      </c>
      <c r="G96" s="20">
        <f>G97</f>
        <v>0</v>
      </c>
    </row>
    <row r="97" spans="1:7" ht="31.5" x14ac:dyDescent="0.25">
      <c r="A97" s="18" t="s">
        <v>47</v>
      </c>
      <c r="B97" s="19" t="s">
        <v>45</v>
      </c>
      <c r="C97" s="19" t="s">
        <v>46</v>
      </c>
      <c r="D97" s="19" t="s">
        <v>7</v>
      </c>
      <c r="E97" s="19" t="s">
        <v>161</v>
      </c>
      <c r="F97" s="19" t="s">
        <v>2</v>
      </c>
      <c r="G97" s="20">
        <f>G98</f>
        <v>0</v>
      </c>
    </row>
    <row r="98" spans="1:7" ht="47.25" x14ac:dyDescent="0.25">
      <c r="A98" s="21" t="s">
        <v>77</v>
      </c>
      <c r="B98" s="22" t="s">
        <v>45</v>
      </c>
      <c r="C98" s="22" t="s">
        <v>46</v>
      </c>
      <c r="D98" s="22" t="s">
        <v>7</v>
      </c>
      <c r="E98" s="22" t="s">
        <v>161</v>
      </c>
      <c r="F98" s="22" t="s">
        <v>16</v>
      </c>
      <c r="G98" s="23">
        <v>0</v>
      </c>
    </row>
    <row r="99" spans="1:7" ht="31.5" x14ac:dyDescent="0.25">
      <c r="A99" s="18" t="s">
        <v>111</v>
      </c>
      <c r="B99" s="19" t="s">
        <v>45</v>
      </c>
      <c r="C99" s="19" t="s">
        <v>46</v>
      </c>
      <c r="D99" s="19" t="s">
        <v>7</v>
      </c>
      <c r="E99" s="19" t="s">
        <v>112</v>
      </c>
      <c r="F99" s="19" t="s">
        <v>2</v>
      </c>
      <c r="G99" s="20">
        <f>G100</f>
        <v>44.593000000000004</v>
      </c>
    </row>
    <row r="100" spans="1:7" ht="31.5" x14ac:dyDescent="0.25">
      <c r="A100" s="18" t="s">
        <v>47</v>
      </c>
      <c r="B100" s="19" t="s">
        <v>45</v>
      </c>
      <c r="C100" s="19" t="s">
        <v>46</v>
      </c>
      <c r="D100" s="19" t="s">
        <v>7</v>
      </c>
      <c r="E100" s="19" t="s">
        <v>48</v>
      </c>
      <c r="F100" s="19" t="s">
        <v>2</v>
      </c>
      <c r="G100" s="20">
        <f>G101</f>
        <v>44.593000000000004</v>
      </c>
    </row>
    <row r="101" spans="1:7" ht="78.75" x14ac:dyDescent="0.25">
      <c r="A101" s="21" t="s">
        <v>78</v>
      </c>
      <c r="B101" s="22" t="s">
        <v>45</v>
      </c>
      <c r="C101" s="22" t="s">
        <v>46</v>
      </c>
      <c r="D101" s="22" t="s">
        <v>7</v>
      </c>
      <c r="E101" s="22" t="s">
        <v>48</v>
      </c>
      <c r="F101" s="22" t="s">
        <v>15</v>
      </c>
      <c r="G101" s="23">
        <v>44.593000000000004</v>
      </c>
    </row>
    <row r="102" spans="1:7" ht="31.5" x14ac:dyDescent="0.25">
      <c r="A102" s="18" t="s">
        <v>162</v>
      </c>
      <c r="B102" s="19" t="s">
        <v>45</v>
      </c>
      <c r="C102" s="19" t="s">
        <v>46</v>
      </c>
      <c r="D102" s="19" t="s">
        <v>7</v>
      </c>
      <c r="E102" s="19" t="s">
        <v>113</v>
      </c>
      <c r="F102" s="19" t="s">
        <v>2</v>
      </c>
      <c r="G102" s="20">
        <f>G103</f>
        <v>6332.1840000000002</v>
      </c>
    </row>
    <row r="103" spans="1:7" ht="31.5" x14ac:dyDescent="0.25">
      <c r="A103" s="18" t="s">
        <v>47</v>
      </c>
      <c r="B103" s="19" t="s">
        <v>45</v>
      </c>
      <c r="C103" s="19" t="s">
        <v>46</v>
      </c>
      <c r="D103" s="19" t="s">
        <v>7</v>
      </c>
      <c r="E103" s="19" t="s">
        <v>49</v>
      </c>
      <c r="F103" s="19" t="s">
        <v>2</v>
      </c>
      <c r="G103" s="20">
        <f>G104+G105+G106</f>
        <v>6332.1840000000002</v>
      </c>
    </row>
    <row r="104" spans="1:7" ht="126" x14ac:dyDescent="0.25">
      <c r="A104" s="24" t="s">
        <v>79</v>
      </c>
      <c r="B104" s="22" t="s">
        <v>45</v>
      </c>
      <c r="C104" s="22" t="s">
        <v>46</v>
      </c>
      <c r="D104" s="22" t="s">
        <v>7</v>
      </c>
      <c r="E104" s="22" t="s">
        <v>49</v>
      </c>
      <c r="F104" s="22" t="s">
        <v>11</v>
      </c>
      <c r="G104" s="23">
        <v>5255.4549999999999</v>
      </c>
    </row>
    <row r="105" spans="1:7" ht="78.75" x14ac:dyDescent="0.25">
      <c r="A105" s="21" t="s">
        <v>78</v>
      </c>
      <c r="B105" s="22" t="s">
        <v>45</v>
      </c>
      <c r="C105" s="22" t="s">
        <v>46</v>
      </c>
      <c r="D105" s="22" t="s">
        <v>7</v>
      </c>
      <c r="E105" s="22" t="s">
        <v>49</v>
      </c>
      <c r="F105" s="22" t="s">
        <v>15</v>
      </c>
      <c r="G105" s="23">
        <v>1075.4770000000001</v>
      </c>
    </row>
    <row r="106" spans="1:7" ht="47.25" x14ac:dyDescent="0.25">
      <c r="A106" s="21" t="s">
        <v>77</v>
      </c>
      <c r="B106" s="22" t="s">
        <v>45</v>
      </c>
      <c r="C106" s="22" t="s">
        <v>46</v>
      </c>
      <c r="D106" s="22" t="s">
        <v>7</v>
      </c>
      <c r="E106" s="22" t="s">
        <v>49</v>
      </c>
      <c r="F106" s="22" t="s">
        <v>16</v>
      </c>
      <c r="G106" s="23">
        <v>1.252</v>
      </c>
    </row>
    <row r="107" spans="1:7" ht="15.75" x14ac:dyDescent="0.25">
      <c r="A107" s="17" t="s">
        <v>132</v>
      </c>
      <c r="B107" s="15" t="s">
        <v>45</v>
      </c>
      <c r="C107" s="15" t="s">
        <v>31</v>
      </c>
      <c r="D107" s="15" t="s">
        <v>118</v>
      </c>
      <c r="E107" s="15" t="s">
        <v>2</v>
      </c>
      <c r="F107" s="15" t="s">
        <v>2</v>
      </c>
      <c r="G107" s="16">
        <f>G108</f>
        <v>74.88</v>
      </c>
    </row>
    <row r="108" spans="1:7" ht="15.75" x14ac:dyDescent="0.25">
      <c r="A108" s="17" t="s">
        <v>133</v>
      </c>
      <c r="B108" s="15" t="s">
        <v>45</v>
      </c>
      <c r="C108" s="15" t="s">
        <v>31</v>
      </c>
      <c r="D108" s="15" t="s">
        <v>27</v>
      </c>
      <c r="E108" s="15" t="s">
        <v>2</v>
      </c>
      <c r="F108" s="15" t="s">
        <v>2</v>
      </c>
      <c r="G108" s="16">
        <f>G109</f>
        <v>74.88</v>
      </c>
    </row>
    <row r="109" spans="1:7" ht="47.25" x14ac:dyDescent="0.25">
      <c r="A109" s="18" t="s">
        <v>159</v>
      </c>
      <c r="B109" s="19" t="s">
        <v>45</v>
      </c>
      <c r="C109" s="19" t="s">
        <v>31</v>
      </c>
      <c r="D109" s="19" t="s">
        <v>27</v>
      </c>
      <c r="E109" s="19" t="s">
        <v>95</v>
      </c>
      <c r="F109" s="19" t="s">
        <v>2</v>
      </c>
      <c r="G109" s="20">
        <f>G110</f>
        <v>74.88</v>
      </c>
    </row>
    <row r="110" spans="1:7" ht="31.5" x14ac:dyDescent="0.25">
      <c r="A110" s="18" t="s">
        <v>108</v>
      </c>
      <c r="B110" s="19" t="s">
        <v>45</v>
      </c>
      <c r="C110" s="19" t="s">
        <v>31</v>
      </c>
      <c r="D110" s="19" t="s">
        <v>27</v>
      </c>
      <c r="E110" s="19" t="s">
        <v>114</v>
      </c>
      <c r="F110" s="19" t="s">
        <v>2</v>
      </c>
      <c r="G110" s="20">
        <f>G111</f>
        <v>74.88</v>
      </c>
    </row>
    <row r="111" spans="1:7" ht="63" x14ac:dyDescent="0.25">
      <c r="A111" s="18" t="s">
        <v>50</v>
      </c>
      <c r="B111" s="19" t="s">
        <v>45</v>
      </c>
      <c r="C111" s="19" t="s">
        <v>31</v>
      </c>
      <c r="D111" s="19" t="s">
        <v>27</v>
      </c>
      <c r="E111" s="19" t="s">
        <v>51</v>
      </c>
      <c r="F111" s="19" t="s">
        <v>2</v>
      </c>
      <c r="G111" s="20">
        <f>G112</f>
        <v>74.88</v>
      </c>
    </row>
    <row r="112" spans="1:7" ht="94.5" x14ac:dyDescent="0.25">
      <c r="A112" s="21" t="s">
        <v>80</v>
      </c>
      <c r="B112" s="22" t="s">
        <v>45</v>
      </c>
      <c r="C112" s="22" t="s">
        <v>31</v>
      </c>
      <c r="D112" s="22" t="s">
        <v>27</v>
      </c>
      <c r="E112" s="22" t="s">
        <v>51</v>
      </c>
      <c r="F112" s="22" t="s">
        <v>44</v>
      </c>
      <c r="G112" s="23">
        <v>74.88</v>
      </c>
    </row>
    <row r="113" spans="1:7" ht="63" x14ac:dyDescent="0.25">
      <c r="A113" s="17" t="s">
        <v>163</v>
      </c>
      <c r="B113" s="15" t="s">
        <v>52</v>
      </c>
      <c r="C113" s="15" t="s">
        <v>2</v>
      </c>
      <c r="D113" s="15" t="s">
        <v>2</v>
      </c>
      <c r="E113" s="15" t="s">
        <v>2</v>
      </c>
      <c r="F113" s="15" t="s">
        <v>2</v>
      </c>
      <c r="G113" s="16">
        <f>G114+G121</f>
        <v>1211.635</v>
      </c>
    </row>
    <row r="114" spans="1:7" ht="15.75" x14ac:dyDescent="0.25">
      <c r="A114" s="17" t="s">
        <v>134</v>
      </c>
      <c r="B114" s="15" t="s">
        <v>52</v>
      </c>
      <c r="C114" s="15" t="s">
        <v>46</v>
      </c>
      <c r="D114" s="15" t="s">
        <v>118</v>
      </c>
      <c r="E114" s="15" t="s">
        <v>2</v>
      </c>
      <c r="F114" s="15" t="s">
        <v>2</v>
      </c>
      <c r="G114" s="16">
        <f>G115</f>
        <v>1182.931</v>
      </c>
    </row>
    <row r="115" spans="1:7" ht="15.75" x14ac:dyDescent="0.25">
      <c r="A115" s="17" t="s">
        <v>135</v>
      </c>
      <c r="B115" s="15" t="s">
        <v>52</v>
      </c>
      <c r="C115" s="15" t="s">
        <v>46</v>
      </c>
      <c r="D115" s="15" t="s">
        <v>7</v>
      </c>
      <c r="E115" s="15" t="s">
        <v>2</v>
      </c>
      <c r="F115" s="15" t="s">
        <v>2</v>
      </c>
      <c r="G115" s="16">
        <f>G116</f>
        <v>1182.931</v>
      </c>
    </row>
    <row r="116" spans="1:7" ht="47.25" x14ac:dyDescent="0.25">
      <c r="A116" s="18" t="s">
        <v>164</v>
      </c>
      <c r="B116" s="19" t="s">
        <v>52</v>
      </c>
      <c r="C116" s="19" t="s">
        <v>46</v>
      </c>
      <c r="D116" s="19" t="s">
        <v>7</v>
      </c>
      <c r="E116" s="19" t="s">
        <v>96</v>
      </c>
      <c r="F116" s="19" t="s">
        <v>2</v>
      </c>
      <c r="G116" s="20">
        <f>G117</f>
        <v>1182.931</v>
      </c>
    </row>
    <row r="117" spans="1:7" ht="31.5" x14ac:dyDescent="0.25">
      <c r="A117" s="18" t="s">
        <v>162</v>
      </c>
      <c r="B117" s="19" t="s">
        <v>52</v>
      </c>
      <c r="C117" s="19" t="s">
        <v>46</v>
      </c>
      <c r="D117" s="19" t="s">
        <v>7</v>
      </c>
      <c r="E117" s="19" t="s">
        <v>115</v>
      </c>
      <c r="F117" s="19" t="s">
        <v>2</v>
      </c>
      <c r="G117" s="20">
        <f>G118</f>
        <v>1182.931</v>
      </c>
    </row>
    <row r="118" spans="1:7" ht="63" x14ac:dyDescent="0.25">
      <c r="A118" s="18" t="s">
        <v>53</v>
      </c>
      <c r="B118" s="19" t="s">
        <v>52</v>
      </c>
      <c r="C118" s="19" t="s">
        <v>46</v>
      </c>
      <c r="D118" s="19" t="s">
        <v>7</v>
      </c>
      <c r="E118" s="19" t="s">
        <v>54</v>
      </c>
      <c r="F118" s="19" t="s">
        <v>2</v>
      </c>
      <c r="G118" s="20">
        <f>G119+G120</f>
        <v>1182.931</v>
      </c>
    </row>
    <row r="119" spans="1:7" ht="157.5" x14ac:dyDescent="0.25">
      <c r="A119" s="24" t="s">
        <v>81</v>
      </c>
      <c r="B119" s="22" t="s">
        <v>52</v>
      </c>
      <c r="C119" s="22" t="s">
        <v>46</v>
      </c>
      <c r="D119" s="22" t="s">
        <v>7</v>
      </c>
      <c r="E119" s="22" t="s">
        <v>54</v>
      </c>
      <c r="F119" s="22" t="s">
        <v>11</v>
      </c>
      <c r="G119" s="23">
        <v>880</v>
      </c>
    </row>
    <row r="120" spans="1:7" ht="94.5" x14ac:dyDescent="0.25">
      <c r="A120" s="21" t="s">
        <v>82</v>
      </c>
      <c r="B120" s="22" t="s">
        <v>52</v>
      </c>
      <c r="C120" s="22" t="s">
        <v>46</v>
      </c>
      <c r="D120" s="22" t="s">
        <v>7</v>
      </c>
      <c r="E120" s="22" t="s">
        <v>54</v>
      </c>
      <c r="F120" s="22" t="s">
        <v>15</v>
      </c>
      <c r="G120" s="23">
        <v>302.93099999999998</v>
      </c>
    </row>
    <row r="121" spans="1:7" ht="15.75" x14ac:dyDescent="0.25">
      <c r="A121" s="17" t="s">
        <v>132</v>
      </c>
      <c r="B121" s="15" t="s">
        <v>52</v>
      </c>
      <c r="C121" s="15" t="s">
        <v>31</v>
      </c>
      <c r="D121" s="15" t="s">
        <v>118</v>
      </c>
      <c r="E121" s="15" t="s">
        <v>2</v>
      </c>
      <c r="F121" s="15" t="s">
        <v>2</v>
      </c>
      <c r="G121" s="16">
        <f>G122</f>
        <v>28.704000000000001</v>
      </c>
    </row>
    <row r="122" spans="1:7" ht="15.75" x14ac:dyDescent="0.25">
      <c r="A122" s="17" t="s">
        <v>133</v>
      </c>
      <c r="B122" s="15" t="s">
        <v>52</v>
      </c>
      <c r="C122" s="15" t="s">
        <v>31</v>
      </c>
      <c r="D122" s="15" t="s">
        <v>27</v>
      </c>
      <c r="E122" s="15" t="s">
        <v>2</v>
      </c>
      <c r="F122" s="15" t="s">
        <v>2</v>
      </c>
      <c r="G122" s="16">
        <f>G123</f>
        <v>28.704000000000001</v>
      </c>
    </row>
    <row r="123" spans="1:7" ht="47.25" x14ac:dyDescent="0.25">
      <c r="A123" s="18" t="s">
        <v>164</v>
      </c>
      <c r="B123" s="19" t="s">
        <v>52</v>
      </c>
      <c r="C123" s="19" t="s">
        <v>31</v>
      </c>
      <c r="D123" s="19" t="s">
        <v>27</v>
      </c>
      <c r="E123" s="19" t="s">
        <v>96</v>
      </c>
      <c r="F123" s="19" t="s">
        <v>2</v>
      </c>
      <c r="G123" s="20">
        <f>G124</f>
        <v>28.704000000000001</v>
      </c>
    </row>
    <row r="124" spans="1:7" ht="31.5" x14ac:dyDescent="0.25">
      <c r="A124" s="18" t="s">
        <v>108</v>
      </c>
      <c r="B124" s="19" t="s">
        <v>52</v>
      </c>
      <c r="C124" s="19" t="s">
        <v>31</v>
      </c>
      <c r="D124" s="19" t="s">
        <v>27</v>
      </c>
      <c r="E124" s="19" t="s">
        <v>116</v>
      </c>
      <c r="F124" s="19" t="s">
        <v>2</v>
      </c>
      <c r="G124" s="20">
        <f>G125</f>
        <v>28.704000000000001</v>
      </c>
    </row>
    <row r="125" spans="1:7" ht="63" x14ac:dyDescent="0.25">
      <c r="A125" s="18" t="s">
        <v>50</v>
      </c>
      <c r="B125" s="19" t="s">
        <v>52</v>
      </c>
      <c r="C125" s="19" t="s">
        <v>31</v>
      </c>
      <c r="D125" s="19" t="s">
        <v>27</v>
      </c>
      <c r="E125" s="19" t="s">
        <v>55</v>
      </c>
      <c r="F125" s="19" t="s">
        <v>2</v>
      </c>
      <c r="G125" s="20">
        <f>G126</f>
        <v>28.704000000000001</v>
      </c>
    </row>
    <row r="126" spans="1:7" ht="94.5" x14ac:dyDescent="0.25">
      <c r="A126" s="21" t="s">
        <v>80</v>
      </c>
      <c r="B126" s="22" t="s">
        <v>52</v>
      </c>
      <c r="C126" s="22" t="s">
        <v>31</v>
      </c>
      <c r="D126" s="22" t="s">
        <v>27</v>
      </c>
      <c r="E126" s="22" t="s">
        <v>55</v>
      </c>
      <c r="F126" s="22" t="s">
        <v>44</v>
      </c>
      <c r="G126" s="23">
        <v>28.704000000000001</v>
      </c>
    </row>
  </sheetData>
  <mergeCells count="9">
    <mergeCell ref="B1:G1"/>
    <mergeCell ref="A3:G3"/>
    <mergeCell ref="F6:F7"/>
    <mergeCell ref="G6:G7"/>
    <mergeCell ref="A6:A7"/>
    <mergeCell ref="B6:B7"/>
    <mergeCell ref="C6:C7"/>
    <mergeCell ref="D6:D7"/>
    <mergeCell ref="E6:E7"/>
  </mergeCells>
  <pageMargins left="1.1811023622047243" right="0.39370078740157477" top="0.78740157480314954" bottom="0.78740157480314954" header="0" footer="0"/>
  <pageSetup paperSize="9" scale="63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1-й год</vt:lpstr>
    </vt:vector>
  </TitlesOfParts>
  <Company>BFT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Dmitry</dc:creator>
  <cp:lastModifiedBy>User</cp:lastModifiedBy>
  <cp:lastPrinted>2017-03-13T04:03:47Z</cp:lastPrinted>
  <dcterms:created xsi:type="dcterms:W3CDTF">2006-02-07T16:01:49Z</dcterms:created>
  <dcterms:modified xsi:type="dcterms:W3CDTF">2018-04-26T03:57:50Z</dcterms:modified>
</cp:coreProperties>
</file>