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25" windowHeight="9885" activeTab="1"/>
  </bookViews>
  <sheets>
    <sheet name="1-й год" sheetId="3" r:id="rId1"/>
    <sheet name="2-й и 3-й года" sheetId="4" r:id="rId2"/>
  </sheets>
  <definedNames>
    <definedName name="_xlnm.Print_Titles" localSheetId="0">'1-й год'!$7:$7</definedName>
    <definedName name="_xlnm.Print_Titles" localSheetId="1">'2-й и 3-й года'!$7:$7</definedName>
  </definedNames>
  <calcPr calcId="144525"/>
</workbook>
</file>

<file path=xl/calcChain.xml><?xml version="1.0" encoding="utf-8"?>
<calcChain xmlns="http://schemas.openxmlformats.org/spreadsheetml/2006/main">
  <c r="Z67" i="3" l="1"/>
  <c r="AB37" i="4" l="1"/>
  <c r="AB36" i="4" s="1"/>
  <c r="AB35" i="4" s="1"/>
  <c r="AB34" i="4" s="1"/>
  <c r="AA37" i="4"/>
  <c r="AA36" i="4" s="1"/>
  <c r="AA35" i="4" s="1"/>
  <c r="AA34" i="4" s="1"/>
  <c r="AB16" i="4"/>
  <c r="AA16" i="4"/>
  <c r="Z56" i="3"/>
  <c r="Z55" i="3" s="1"/>
  <c r="Z54" i="3" s="1"/>
  <c r="Z53" i="3" s="1"/>
  <c r="Z52" i="3" s="1"/>
  <c r="Z44" i="3"/>
  <c r="Z43" i="3" s="1"/>
  <c r="Z42" i="3" s="1"/>
  <c r="Z41" i="3" s="1"/>
  <c r="Z39" i="3"/>
  <c r="Z38" i="3" s="1"/>
  <c r="Z37" i="3" s="1"/>
  <c r="Z36" i="3" s="1"/>
  <c r="Z16" i="3"/>
  <c r="Z15" i="3" s="1"/>
  <c r="Z14" i="3" s="1"/>
  <c r="Z9" i="3" s="1"/>
  <c r="Z8" i="3" s="1"/>
  <c r="AB47" i="4"/>
  <c r="AB46" i="4" s="1"/>
  <c r="AB45" i="4" s="1"/>
  <c r="AB44" i="4" s="1"/>
  <c r="AB48" i="4"/>
  <c r="AA48" i="4"/>
  <c r="AA47" i="4" s="1"/>
  <c r="AA46" i="4" s="1"/>
  <c r="AA45" i="4" s="1"/>
  <c r="AA44" i="4" s="1"/>
  <c r="AB32" i="4"/>
  <c r="AB31" i="4" s="1"/>
  <c r="AB30" i="4" s="1"/>
  <c r="AB29" i="4" s="1"/>
  <c r="AA32" i="4"/>
  <c r="AA31" i="4" s="1"/>
  <c r="AA30" i="4" s="1"/>
  <c r="AA29" i="4" s="1"/>
  <c r="AB15" i="4" l="1"/>
  <c r="AB14" i="4" s="1"/>
  <c r="AB9" i="4" s="1"/>
  <c r="AB8" i="4" s="1"/>
  <c r="AA15" i="4"/>
  <c r="AA14" i="4" s="1"/>
  <c r="AA9" i="4" s="1"/>
  <c r="AA8" i="4" s="1"/>
  <c r="AB54" i="4"/>
  <c r="AB53" i="4" s="1"/>
  <c r="AB52" i="4" s="1"/>
  <c r="AB51" i="4" s="1"/>
  <c r="AB50" i="4" s="1"/>
  <c r="AA54" i="4"/>
  <c r="AA53" i="4" s="1"/>
  <c r="AA52" i="4" s="1"/>
  <c r="AA51" i="4" s="1"/>
  <c r="AA50" i="4" s="1"/>
  <c r="AA65" i="4" l="1"/>
  <c r="AB65" i="4"/>
</calcChain>
</file>

<file path=xl/sharedStrings.xml><?xml version="1.0" encoding="utf-8"?>
<sst xmlns="http://schemas.openxmlformats.org/spreadsheetml/2006/main" count="1438" uniqueCount="95">
  <si>
    <t>Сумма</t>
  </si>
  <si>
    <t>Код расхода</t>
  </si>
  <si>
    <t>КОСГУ</t>
  </si>
  <si>
    <t>Наименование</t>
  </si>
  <si>
    <t>Доп.ФК</t>
  </si>
  <si>
    <t>Доп.ЭК</t>
  </si>
  <si>
    <t/>
  </si>
  <si>
    <t xml:space="preserve"> (тыс. руб.)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</si>
  <si>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</si>
  <si>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</si>
  <si>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</si>
  <si>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</si>
  <si>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</si>
  <si>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</si>
  <si>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</si>
  <si>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</si>
  <si>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</si>
  <si>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Глава муниципального образования</t>
  </si>
  <si>
    <t>002 03 00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</si>
  <si>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</si>
  <si>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</si>
  <si>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</si>
  <si>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</si>
  <si>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</si>
  <si>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002 04 00</t>
  </si>
  <si>
    <t>Закупка товаров, работ и услуг для государственных (муниципальных) нужд</t>
  </si>
  <si>
    <t>200</t>
  </si>
  <si>
    <t>Уплата налога на имущество организаций, земельного и транспортного налогов</t>
  </si>
  <si>
    <t>002 88 00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</si>
  <si>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</si>
  <si>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</si>
  <si>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</si>
  <si>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</si>
  <si>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</si>
  <si>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521 00 00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</si>
  <si>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</si>
  <si>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521 06 00</t>
  </si>
  <si>
    <t>500</t>
  </si>
  <si>
    <t>НАЦИОНАЛЬНАЯ ОБОРОНА</t>
  </si>
  <si>
    <t>Мобилизационная и вневойсковая подготовка</t>
  </si>
  <si>
    <t>03</t>
  </si>
  <si>
    <t>Руководство и управление в сфере установленных функций</t>
  </si>
  <si>
    <t>001 00 00</t>
  </si>
  <si>
    <t>Осуществление полномочий по первичному воинскому учету на территориях, где отсутствуют военные комиссариаты</t>
  </si>
  <si>
    <t>001 51 18</t>
  </si>
  <si>
    <t>НАЦИОНАЛЬНАЯ ЭКОНОМИКА</t>
  </si>
  <si>
    <t>Дорожное хозяйство (дорожные фонды)</t>
  </si>
  <si>
    <t>09</t>
  </si>
  <si>
    <t>Муниципальные программы</t>
  </si>
  <si>
    <t>795 00 00</t>
  </si>
  <si>
    <t>Муниципальная программа "Содержание дорог на территории Айлинского сельского поселения"</t>
  </si>
  <si>
    <t>795 92 00</t>
  </si>
  <si>
    <t>ЖИЛИЩНО-КОММУНАЛЬНОЕ ХОЗЯЙСТВО</t>
  </si>
  <si>
    <t>05</t>
  </si>
  <si>
    <t>Благоустройство</t>
  </si>
  <si>
    <t>Муниципальная программа "Благоустройство территории Айлинского сельского поселения"</t>
  </si>
  <si>
    <t>795 94 00</t>
  </si>
  <si>
    <t>АЙЛИНСКАЯ СЦКС</t>
  </si>
  <si>
    <t>655</t>
  </si>
  <si>
    <t>КУЛЬТУРА, КИНЕМАТОГРАФИЯ</t>
  </si>
  <si>
    <t>08</t>
  </si>
  <si>
    <t>Культура</t>
  </si>
  <si>
    <t>Муниципальная программа "Культура в Айлинском сельском поселении"</t>
  </si>
  <si>
    <t>795 90 00</t>
  </si>
  <si>
    <t>МУНИЦИПАЛЬНОЕ УЧРЕЖДЕНИЕ "АЙЛИНСКАЯ ЦЕНТРАЛИЗОВАННАЯ БИБЛИОТЕЧНАЯ СИСТЕМА"</t>
  </si>
  <si>
    <t>656</t>
  </si>
  <si>
    <t>Муниципальная программа"Библиотечное обслуживание в Айлинском сельском поселении"</t>
  </si>
  <si>
    <t>795 91 00</t>
  </si>
  <si>
    <t>Всего</t>
  </si>
  <si>
    <t>2016 г.</t>
  </si>
  <si>
    <t>2017 г.</t>
  </si>
  <si>
    <t>Ведомственная структура расходов бюджета Айлинского сельского поселения на 2015 год</t>
  </si>
  <si>
    <t>Код функциональной классификации</t>
  </si>
  <si>
    <t>Ведомственная структура расходов бюджета Айлинского сельского поселения на плановый период 2016 и 2017 годов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</si>
  <si>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</si>
  <si>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</si>
  <si>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</si>
  <si>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</si>
  <si>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</si>
  <si>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</si>
  <si>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</si>
  <si>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</si>
  <si>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СОЦИАЛЬНАЯ ПОЛИТИКА</t>
  </si>
  <si>
    <t>10</t>
  </si>
  <si>
    <t>Социальное обеспечение населения</t>
  </si>
  <si>
    <t>Доплаты к пенсиям, дополнительное пенсионное обеспечение</t>
  </si>
  <si>
    <t>491 00 00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</si>
  <si>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замещевшим муниципальные должности"</t>
  </si>
  <si>
    <t>491 27 00</t>
  </si>
  <si>
    <t>Пенсии за выслугу лет лицам, замещавшим муниципальные должности</t>
  </si>
  <si>
    <t>491 27 01</t>
  </si>
  <si>
    <t>Социальное обеспечение и иные выплаты населению</t>
  </si>
  <si>
    <t>300</t>
  </si>
  <si>
    <t xml:space="preserve">Приложение 6
к решению Совета депутатов 
Айлинского сельского поселения 
"О   бюджете Айлинского сельского поселения на 2015 год и на плановый период 2016 и 2017 годов" 
от 27 декабря 2014 г. № 17 </t>
  </si>
  <si>
    <t>Приложение 7
к решению Совета депутатов 
Айлинского сельского поселения 
"О   бюджете Айлинского сельского поселения на 2015 год и на плановый период 2016 и 2017 годов" 
от 24 декабря 2014 г.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</si>
</sst>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justify" vertical="center" wrapText="1"/>
    </xf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justify" vertical="center" wrapText="1"/>
    </xf>
    <xf numFmtId="0" fontId="0" fillId="0" borderId="0" xfId="0"/>
    <xf numFmtId="49" fontId="6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 textRotation="90" wrapText="1"/>
    </xf>
    <xf numFmtId="49" fontId="4" fillId="0" borderId="2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4" fillId="0" borderId="5" xfId="0" applyNumberFormat="1" applyFont="1" applyBorder="1" applyAlignment="1">
      <alignment horizontal="center" vertical="center" textRotation="90" wrapText="1"/>
    </xf>
    <xf numFmtId="49" fontId="4" fillId="0" borderId="6" xfId="0" applyNumberFormat="1" applyFont="1" applyBorder="1" applyAlignment="1">
      <alignment horizontal="center" vertical="center" textRotation="90" wrapText="1"/>
    </xf>
    <xf numFmtId="49" fontId="4" fillId="0" borderId="7" xfId="0" applyNumberFormat="1" applyFont="1" applyBorder="1" applyAlignment="1">
      <alignment horizontal="center" vertical="center" textRotation="90" wrapText="1"/>
    </xf>
    <xf numFmtId="49" fontId="4" fillId="0" borderId="8" xfId="0" applyNumberFormat="1" applyFont="1" applyBorder="1" applyAlignment="1">
      <alignment horizontal="center" vertical="center" textRotation="90" wrapText="1"/>
    </xf>
    <xf numFmtId="49" fontId="4" fillId="0" borderId="9" xfId="0" applyNumberFormat="1" applyFont="1" applyBorder="1" applyAlignment="1">
      <alignment horizontal="center" vertical="center" textRotation="90" wrapText="1"/>
    </xf>
    <xf numFmtId="164" fontId="2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showGridLines="0" topLeftCell="A52" zoomScaleNormal="100" workbookViewId="0">
      <selection activeCell="Z68" sqref="Z68"/>
    </sheetView>
  </sheetViews>
  <sheetFormatPr defaultRowHeight="12.75" x14ac:dyDescent="0.2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16.28515625" hidden="1" customWidth="1"/>
    <col min="20" max="20" width="10.7109375" customWidth="1"/>
    <col min="21" max="24" width="10.7109375" hidden="1" customWidth="1"/>
    <col min="25" max="25" width="43.140625" hidden="1" customWidth="1"/>
    <col min="26" max="26" width="30.7109375" customWidth="1"/>
    <col min="27" max="28" width="26" hidden="1" customWidth="1"/>
    <col min="29" max="29" width="43.140625" hidden="1" customWidth="1"/>
  </cols>
  <sheetData>
    <row r="1" spans="1:29" ht="75.75" customHeight="1" x14ac:dyDescent="0.2">
      <c r="T1" s="94" t="s">
        <v>93</v>
      </c>
      <c r="U1" s="94"/>
      <c r="V1" s="94"/>
      <c r="W1" s="94"/>
      <c r="X1" s="94"/>
      <c r="Y1" s="94"/>
      <c r="Z1" s="94"/>
    </row>
    <row r="2" spans="1:29" ht="40.5" customHeight="1" x14ac:dyDescent="0.2">
      <c r="A2" s="91" t="s">
        <v>71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</row>
    <row r="3" spans="1:29" ht="18.7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 t="s">
        <v>6</v>
      </c>
      <c r="W3" s="6" t="s">
        <v>6</v>
      </c>
      <c r="X3" s="6" t="s">
        <v>6</v>
      </c>
      <c r="Y3" s="5"/>
      <c r="Z3" s="26" t="s">
        <v>7</v>
      </c>
      <c r="AA3" s="5"/>
      <c r="AB3" s="5"/>
      <c r="AC3" s="5"/>
    </row>
    <row r="4" spans="1:29" ht="18.75" x14ac:dyDescent="0.2">
      <c r="A4" s="92" t="s">
        <v>3</v>
      </c>
      <c r="B4" s="93" t="s">
        <v>72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5"/>
      <c r="V4" s="6"/>
      <c r="W4" s="6"/>
      <c r="X4" s="6"/>
      <c r="Y4" s="5"/>
      <c r="Z4" s="92" t="s">
        <v>0</v>
      </c>
      <c r="AA4" s="5"/>
      <c r="AB4" s="5"/>
      <c r="AC4" s="5"/>
    </row>
    <row r="5" spans="1:29" ht="15.75" customHeight="1" x14ac:dyDescent="0.2">
      <c r="A5" s="92"/>
      <c r="B5" s="87" t="s">
        <v>75</v>
      </c>
      <c r="C5" s="83" t="s">
        <v>76</v>
      </c>
      <c r="D5" s="83" t="s">
        <v>77</v>
      </c>
      <c r="E5" s="85" t="s">
        <v>78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7"/>
      <c r="T5" s="83" t="s">
        <v>79</v>
      </c>
      <c r="U5" s="97" t="s">
        <v>1</v>
      </c>
      <c r="V5" s="97" t="s">
        <v>2</v>
      </c>
      <c r="W5" s="97" t="s">
        <v>4</v>
      </c>
      <c r="X5" s="97" t="s">
        <v>5</v>
      </c>
      <c r="Y5" s="101" t="s">
        <v>3</v>
      </c>
      <c r="Z5" s="92"/>
      <c r="AA5" s="99" t="s">
        <v>0</v>
      </c>
      <c r="AB5" s="95" t="s">
        <v>0</v>
      </c>
      <c r="AC5" s="92" t="s">
        <v>3</v>
      </c>
    </row>
    <row r="6" spans="1:29" ht="63.75" customHeight="1" x14ac:dyDescent="0.2">
      <c r="A6" s="92"/>
      <c r="B6" s="90"/>
      <c r="C6" s="84"/>
      <c r="D6" s="84"/>
      <c r="E6" s="88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  <c r="T6" s="84"/>
      <c r="U6" s="98"/>
      <c r="V6" s="98"/>
      <c r="W6" s="98"/>
      <c r="X6" s="98"/>
      <c r="Y6" s="101"/>
      <c r="Z6" s="92"/>
      <c r="AA6" s="100"/>
      <c r="AB6" s="96"/>
      <c r="AC6" s="92"/>
    </row>
    <row r="7" spans="1:29" hidden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4"/>
      <c r="X7" s="4"/>
      <c r="Y7" s="3"/>
      <c r="Z7" s="3"/>
      <c r="AA7" s="3"/>
      <c r="AB7" s="3"/>
      <c r="AC7" s="3"/>
    </row>
    <row r="8" spans="1:29" ht="31.5" x14ac:dyDescent="0.25">
      <c r="A8" s="21" t="s">
        <v>8</v>
      </c>
      <c r="B8" s="7" t="s">
        <v>9</v>
      </c>
      <c r="C8" s="7" t="s">
        <v>6</v>
      </c>
      <c r="D8" s="7" t="s">
        <v>6</v>
      </c>
      <c r="E8" s="7" t="s">
        <v>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 t="s">
        <v>6</v>
      </c>
      <c r="U8" s="7" t="s">
        <v>6</v>
      </c>
      <c r="V8" s="12" t="s">
        <v>6</v>
      </c>
      <c r="W8" s="12" t="s">
        <v>6</v>
      </c>
      <c r="X8" s="12" t="s">
        <v>6</v>
      </c>
      <c r="Y8" s="11" t="s">
        <v>8</v>
      </c>
      <c r="Z8" s="13">
        <f>Z9+Z25+Z31+Z36+Z41+Z46</f>
        <v>4226.8</v>
      </c>
      <c r="AA8" s="13">
        <v>3804.4</v>
      </c>
      <c r="AB8" s="13">
        <v>3576.8</v>
      </c>
      <c r="AC8" s="11" t="s">
        <v>8</v>
      </c>
    </row>
    <row r="9" spans="1:29" ht="31.5" x14ac:dyDescent="0.25">
      <c r="A9" s="21" t="s">
        <v>10</v>
      </c>
      <c r="B9" s="7" t="s">
        <v>9</v>
      </c>
      <c r="C9" s="7" t="s">
        <v>11</v>
      </c>
      <c r="D9" s="7" t="s">
        <v>12</v>
      </c>
      <c r="E9" s="7" t="s">
        <v>6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 t="s">
        <v>6</v>
      </c>
      <c r="U9" s="7" t="s">
        <v>6</v>
      </c>
      <c r="V9" s="12" t="s">
        <v>6</v>
      </c>
      <c r="W9" s="12" t="s">
        <v>6</v>
      </c>
      <c r="X9" s="12" t="s">
        <v>6</v>
      </c>
      <c r="Y9" s="11" t="s">
        <v>10</v>
      </c>
      <c r="Z9" s="13">
        <f>Z10+Z14+Z21</f>
        <v>2585.5</v>
      </c>
      <c r="AA9" s="13">
        <v>2482.9</v>
      </c>
      <c r="AB9" s="13">
        <v>2482.9</v>
      </c>
      <c r="AC9" s="11" t="s">
        <v>10</v>
      </c>
    </row>
    <row r="10" spans="1:29" ht="63" x14ac:dyDescent="0.25">
      <c r="A10" s="21" t="s">
        <v>13</v>
      </c>
      <c r="B10" s="7" t="s">
        <v>9</v>
      </c>
      <c r="C10" s="7" t="s">
        <v>11</v>
      </c>
      <c r="D10" s="7" t="s">
        <v>14</v>
      </c>
      <c r="E10" s="7" t="s">
        <v>6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 t="s">
        <v>6</v>
      </c>
      <c r="U10" s="7" t="s">
        <v>6</v>
      </c>
      <c r="V10" s="12" t="s">
        <v>6</v>
      </c>
      <c r="W10" s="12" t="s">
        <v>6</v>
      </c>
      <c r="X10" s="12" t="s">
        <v>6</v>
      </c>
      <c r="Y10" s="11" t="s">
        <v>13</v>
      </c>
      <c r="Z10" s="13">
        <v>440</v>
      </c>
      <c r="AA10" s="13">
        <v>440</v>
      </c>
      <c r="AB10" s="13">
        <v>440</v>
      </c>
      <c r="AC10" s="11" t="s">
        <v>13</v>
      </c>
    </row>
    <row r="11" spans="1:29" ht="78.75" x14ac:dyDescent="0.25">
      <c r="A11" s="22" t="s">
        <v>15</v>
      </c>
      <c r="B11" s="9" t="s">
        <v>9</v>
      </c>
      <c r="C11" s="9" t="s">
        <v>11</v>
      </c>
      <c r="D11" s="9" t="s">
        <v>14</v>
      </c>
      <c r="E11" s="9" t="s">
        <v>16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 t="s">
        <v>6</v>
      </c>
      <c r="U11" s="9" t="s">
        <v>6</v>
      </c>
      <c r="V11" s="10" t="s">
        <v>6</v>
      </c>
      <c r="W11" s="10" t="s">
        <v>6</v>
      </c>
      <c r="X11" s="10" t="s">
        <v>6</v>
      </c>
      <c r="Y11" s="8" t="s">
        <v>15</v>
      </c>
      <c r="Z11" s="14">
        <v>440</v>
      </c>
      <c r="AA11" s="14">
        <v>440</v>
      </c>
      <c r="AB11" s="14">
        <v>440</v>
      </c>
      <c r="AC11" s="8" t="s">
        <v>15</v>
      </c>
    </row>
    <row r="12" spans="1:29" ht="15.75" x14ac:dyDescent="0.25">
      <c r="A12" s="22" t="s">
        <v>17</v>
      </c>
      <c r="B12" s="9" t="s">
        <v>9</v>
      </c>
      <c r="C12" s="9" t="s">
        <v>11</v>
      </c>
      <c r="D12" s="9" t="s">
        <v>14</v>
      </c>
      <c r="E12" s="9" t="s">
        <v>18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 t="s">
        <v>6</v>
      </c>
      <c r="U12" s="9" t="s">
        <v>6</v>
      </c>
      <c r="V12" s="10" t="s">
        <v>6</v>
      </c>
      <c r="W12" s="10" t="s">
        <v>6</v>
      </c>
      <c r="X12" s="10" t="s">
        <v>6</v>
      </c>
      <c r="Y12" s="8" t="s">
        <v>17</v>
      </c>
      <c r="Z12" s="14">
        <v>440</v>
      </c>
      <c r="AA12" s="14">
        <v>440</v>
      </c>
      <c r="AB12" s="14">
        <v>440</v>
      </c>
      <c r="AC12" s="8" t="s">
        <v>17</v>
      </c>
    </row>
    <row r="13" spans="1:29" ht="94.5" x14ac:dyDescent="0.25">
      <c r="A13" s="23" t="s">
        <v>19</v>
      </c>
      <c r="B13" s="16" t="s">
        <v>9</v>
      </c>
      <c r="C13" s="16" t="s">
        <v>11</v>
      </c>
      <c r="D13" s="16" t="s">
        <v>14</v>
      </c>
      <c r="E13" s="16" t="s">
        <v>18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 t="s">
        <v>20</v>
      </c>
      <c r="U13" s="16" t="s">
        <v>6</v>
      </c>
      <c r="V13" s="17" t="s">
        <v>6</v>
      </c>
      <c r="W13" s="17" t="s">
        <v>6</v>
      </c>
      <c r="X13" s="17" t="s">
        <v>6</v>
      </c>
      <c r="Y13" s="15" t="s">
        <v>19</v>
      </c>
      <c r="Z13" s="18">
        <v>440</v>
      </c>
      <c r="AA13" s="18">
        <v>440</v>
      </c>
      <c r="AB13" s="18">
        <v>440</v>
      </c>
      <c r="AC13" s="15" t="s">
        <v>19</v>
      </c>
    </row>
    <row r="14" spans="1:29" ht="94.5" x14ac:dyDescent="0.25">
      <c r="A14" s="21" t="s">
        <v>21</v>
      </c>
      <c r="B14" s="7" t="s">
        <v>9</v>
      </c>
      <c r="C14" s="7" t="s">
        <v>11</v>
      </c>
      <c r="D14" s="7" t="s">
        <v>22</v>
      </c>
      <c r="E14" s="7" t="s">
        <v>6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 t="s">
        <v>6</v>
      </c>
      <c r="U14" s="7" t="s">
        <v>6</v>
      </c>
      <c r="V14" s="12" t="s">
        <v>6</v>
      </c>
      <c r="W14" s="12" t="s">
        <v>6</v>
      </c>
      <c r="X14" s="12" t="s">
        <v>6</v>
      </c>
      <c r="Y14" s="11" t="s">
        <v>21</v>
      </c>
      <c r="Z14" s="13">
        <f>Z15</f>
        <v>2118.9</v>
      </c>
      <c r="AA14" s="13">
        <v>2016.3</v>
      </c>
      <c r="AB14" s="13">
        <v>2016.3</v>
      </c>
      <c r="AC14" s="11" t="s">
        <v>21</v>
      </c>
    </row>
    <row r="15" spans="1:29" ht="78.75" x14ac:dyDescent="0.25">
      <c r="A15" s="22" t="s">
        <v>15</v>
      </c>
      <c r="B15" s="9" t="s">
        <v>9</v>
      </c>
      <c r="C15" s="9" t="s">
        <v>11</v>
      </c>
      <c r="D15" s="9" t="s">
        <v>22</v>
      </c>
      <c r="E15" s="9" t="s">
        <v>16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 t="s">
        <v>6</v>
      </c>
      <c r="U15" s="9" t="s">
        <v>6</v>
      </c>
      <c r="V15" s="10" t="s">
        <v>6</v>
      </c>
      <c r="W15" s="10" t="s">
        <v>6</v>
      </c>
      <c r="X15" s="10" t="s">
        <v>6</v>
      </c>
      <c r="Y15" s="8" t="s">
        <v>15</v>
      </c>
      <c r="Z15" s="14">
        <f>Z16+Z19</f>
        <v>2118.9</v>
      </c>
      <c r="AA15" s="14">
        <v>2016.3</v>
      </c>
      <c r="AB15" s="14">
        <v>2016.3</v>
      </c>
      <c r="AC15" s="8" t="s">
        <v>15</v>
      </c>
    </row>
    <row r="16" spans="1:29" ht="15.75" x14ac:dyDescent="0.25">
      <c r="A16" s="22" t="s">
        <v>23</v>
      </c>
      <c r="B16" s="9" t="s">
        <v>9</v>
      </c>
      <c r="C16" s="9" t="s">
        <v>11</v>
      </c>
      <c r="D16" s="9" t="s">
        <v>22</v>
      </c>
      <c r="E16" s="9" t="s">
        <v>24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 t="s">
        <v>6</v>
      </c>
      <c r="U16" s="9" t="s">
        <v>6</v>
      </c>
      <c r="V16" s="10" t="s">
        <v>6</v>
      </c>
      <c r="W16" s="10" t="s">
        <v>6</v>
      </c>
      <c r="X16" s="10" t="s">
        <v>6</v>
      </c>
      <c r="Y16" s="8" t="s">
        <v>23</v>
      </c>
      <c r="Z16" s="14">
        <f>Z17+Z18</f>
        <v>2116.3000000000002</v>
      </c>
      <c r="AA16" s="14">
        <v>2016.3</v>
      </c>
      <c r="AB16" s="14">
        <v>2016.3</v>
      </c>
      <c r="AC16" s="8" t="s">
        <v>23</v>
      </c>
    </row>
    <row r="17" spans="1:29" ht="94.5" x14ac:dyDescent="0.25">
      <c r="A17" s="23" t="s">
        <v>19</v>
      </c>
      <c r="B17" s="16" t="s">
        <v>9</v>
      </c>
      <c r="C17" s="16" t="s">
        <v>11</v>
      </c>
      <c r="D17" s="16" t="s">
        <v>22</v>
      </c>
      <c r="E17" s="16" t="s">
        <v>24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 t="s">
        <v>20</v>
      </c>
      <c r="U17" s="16" t="s">
        <v>6</v>
      </c>
      <c r="V17" s="17" t="s">
        <v>6</v>
      </c>
      <c r="W17" s="17" t="s">
        <v>6</v>
      </c>
      <c r="X17" s="17" t="s">
        <v>6</v>
      </c>
      <c r="Y17" s="15" t="s">
        <v>19</v>
      </c>
      <c r="Z17" s="18">
        <v>1597</v>
      </c>
      <c r="AA17" s="18">
        <v>1597</v>
      </c>
      <c r="AB17" s="18">
        <v>1597</v>
      </c>
      <c r="AC17" s="15" t="s">
        <v>19</v>
      </c>
    </row>
    <row r="18" spans="1:29" ht="31.5" x14ac:dyDescent="0.25">
      <c r="A18" s="23" t="s">
        <v>25</v>
      </c>
      <c r="B18" s="16" t="s">
        <v>9</v>
      </c>
      <c r="C18" s="16" t="s">
        <v>11</v>
      </c>
      <c r="D18" s="16" t="s">
        <v>22</v>
      </c>
      <c r="E18" s="16" t="s">
        <v>24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26</v>
      </c>
      <c r="U18" s="16" t="s">
        <v>6</v>
      </c>
      <c r="V18" s="17" t="s">
        <v>6</v>
      </c>
      <c r="W18" s="17" t="s">
        <v>6</v>
      </c>
      <c r="X18" s="17" t="s">
        <v>6</v>
      </c>
      <c r="Y18" s="15" t="s">
        <v>25</v>
      </c>
      <c r="Z18" s="18">
        <v>519.29999999999995</v>
      </c>
      <c r="AA18" s="18">
        <v>419.3</v>
      </c>
      <c r="AB18" s="18">
        <v>419.3</v>
      </c>
      <c r="AC18" s="15" t="s">
        <v>25</v>
      </c>
    </row>
    <row r="19" spans="1:29" ht="47.25" x14ac:dyDescent="0.25">
      <c r="A19" s="22" t="s">
        <v>27</v>
      </c>
      <c r="B19" s="9" t="s">
        <v>9</v>
      </c>
      <c r="C19" s="9" t="s">
        <v>11</v>
      </c>
      <c r="D19" s="9" t="s">
        <v>22</v>
      </c>
      <c r="E19" s="9" t="s">
        <v>28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 t="s">
        <v>6</v>
      </c>
      <c r="U19" s="9" t="s">
        <v>6</v>
      </c>
      <c r="V19" s="10" t="s">
        <v>6</v>
      </c>
      <c r="W19" s="10" t="s">
        <v>6</v>
      </c>
      <c r="X19" s="10" t="s">
        <v>6</v>
      </c>
      <c r="Y19" s="8" t="s">
        <v>27</v>
      </c>
      <c r="Z19" s="14">
        <v>2.6</v>
      </c>
      <c r="AA19" s="14"/>
      <c r="AB19" s="14"/>
      <c r="AC19" s="8" t="s">
        <v>27</v>
      </c>
    </row>
    <row r="20" spans="1:29" ht="15.75" x14ac:dyDescent="0.25">
      <c r="A20" s="23" t="s">
        <v>29</v>
      </c>
      <c r="B20" s="16" t="s">
        <v>9</v>
      </c>
      <c r="C20" s="16" t="s">
        <v>11</v>
      </c>
      <c r="D20" s="16" t="s">
        <v>22</v>
      </c>
      <c r="E20" s="16" t="s">
        <v>28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30</v>
      </c>
      <c r="U20" s="16" t="s">
        <v>6</v>
      </c>
      <c r="V20" s="17" t="s">
        <v>6</v>
      </c>
      <c r="W20" s="17" t="s">
        <v>6</v>
      </c>
      <c r="X20" s="17" t="s">
        <v>6</v>
      </c>
      <c r="Y20" s="15" t="s">
        <v>29</v>
      </c>
      <c r="Z20" s="18">
        <v>2.6</v>
      </c>
      <c r="AA20" s="18"/>
      <c r="AB20" s="18"/>
      <c r="AC20" s="15" t="s">
        <v>29</v>
      </c>
    </row>
    <row r="21" spans="1:29" ht="78.75" x14ac:dyDescent="0.25">
      <c r="A21" s="21" t="s">
        <v>31</v>
      </c>
      <c r="B21" s="7" t="s">
        <v>9</v>
      </c>
      <c r="C21" s="7" t="s">
        <v>11</v>
      </c>
      <c r="D21" s="7" t="s">
        <v>32</v>
      </c>
      <c r="E21" s="7" t="s">
        <v>6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 t="s">
        <v>6</v>
      </c>
      <c r="U21" s="7" t="s">
        <v>6</v>
      </c>
      <c r="V21" s="12" t="s">
        <v>6</v>
      </c>
      <c r="W21" s="12" t="s">
        <v>6</v>
      </c>
      <c r="X21" s="12" t="s">
        <v>6</v>
      </c>
      <c r="Y21" s="11" t="s">
        <v>31</v>
      </c>
      <c r="Z21" s="13">
        <v>26.6</v>
      </c>
      <c r="AA21" s="13">
        <v>26.6</v>
      </c>
      <c r="AB21" s="13">
        <v>26.6</v>
      </c>
      <c r="AC21" s="11" t="s">
        <v>31</v>
      </c>
    </row>
    <row r="22" spans="1:29" ht="15.75" x14ac:dyDescent="0.25">
      <c r="A22" s="22" t="s">
        <v>33</v>
      </c>
      <c r="B22" s="9" t="s">
        <v>9</v>
      </c>
      <c r="C22" s="9" t="s">
        <v>11</v>
      </c>
      <c r="D22" s="9" t="s">
        <v>32</v>
      </c>
      <c r="E22" s="9" t="s">
        <v>34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 t="s">
        <v>6</v>
      </c>
      <c r="U22" s="9" t="s">
        <v>6</v>
      </c>
      <c r="V22" s="10" t="s">
        <v>6</v>
      </c>
      <c r="W22" s="10" t="s">
        <v>6</v>
      </c>
      <c r="X22" s="10" t="s">
        <v>6</v>
      </c>
      <c r="Y22" s="8" t="s">
        <v>33</v>
      </c>
      <c r="Z22" s="14">
        <v>26.6</v>
      </c>
      <c r="AA22" s="14">
        <v>26.6</v>
      </c>
      <c r="AB22" s="14">
        <v>26.6</v>
      </c>
      <c r="AC22" s="8" t="s">
        <v>33</v>
      </c>
    </row>
    <row r="23" spans="1:29" ht="141.75" x14ac:dyDescent="0.25">
      <c r="A23" s="24" t="s">
        <v>35</v>
      </c>
      <c r="B23" s="9" t="s">
        <v>9</v>
      </c>
      <c r="C23" s="9" t="s">
        <v>11</v>
      </c>
      <c r="D23" s="9" t="s">
        <v>32</v>
      </c>
      <c r="E23" s="9" t="s">
        <v>36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 t="s">
        <v>6</v>
      </c>
      <c r="U23" s="9" t="s">
        <v>6</v>
      </c>
      <c r="V23" s="10" t="s">
        <v>6</v>
      </c>
      <c r="W23" s="10" t="s">
        <v>6</v>
      </c>
      <c r="X23" s="10" t="s">
        <v>6</v>
      </c>
      <c r="Y23" s="19" t="s">
        <v>35</v>
      </c>
      <c r="Z23" s="14">
        <v>26.6</v>
      </c>
      <c r="AA23" s="14">
        <v>26.6</v>
      </c>
      <c r="AB23" s="14">
        <v>26.6</v>
      </c>
      <c r="AC23" s="19" t="s">
        <v>35</v>
      </c>
    </row>
    <row r="24" spans="1:29" ht="15.75" x14ac:dyDescent="0.25">
      <c r="A24" s="23" t="s">
        <v>33</v>
      </c>
      <c r="B24" s="16" t="s">
        <v>9</v>
      </c>
      <c r="C24" s="16" t="s">
        <v>11</v>
      </c>
      <c r="D24" s="16" t="s">
        <v>32</v>
      </c>
      <c r="E24" s="16" t="s">
        <v>36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 t="s">
        <v>37</v>
      </c>
      <c r="U24" s="16" t="s">
        <v>6</v>
      </c>
      <c r="V24" s="17" t="s">
        <v>6</v>
      </c>
      <c r="W24" s="17" t="s">
        <v>6</v>
      </c>
      <c r="X24" s="17" t="s">
        <v>6</v>
      </c>
      <c r="Y24" s="15" t="s">
        <v>33</v>
      </c>
      <c r="Z24" s="18">
        <v>26.6</v>
      </c>
      <c r="AA24" s="18">
        <v>26.6</v>
      </c>
      <c r="AB24" s="18">
        <v>26.6</v>
      </c>
      <c r="AC24" s="15" t="s">
        <v>33</v>
      </c>
    </row>
    <row r="25" spans="1:29" ht="15.75" x14ac:dyDescent="0.25">
      <c r="A25" s="21" t="s">
        <v>38</v>
      </c>
      <c r="B25" s="7" t="s">
        <v>9</v>
      </c>
      <c r="C25" s="7" t="s">
        <v>14</v>
      </c>
      <c r="D25" s="7" t="s">
        <v>12</v>
      </c>
      <c r="E25" s="7" t="s">
        <v>6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 t="s">
        <v>6</v>
      </c>
      <c r="U25" s="7" t="s">
        <v>6</v>
      </c>
      <c r="V25" s="12" t="s">
        <v>6</v>
      </c>
      <c r="W25" s="12" t="s">
        <v>6</v>
      </c>
      <c r="X25" s="12" t="s">
        <v>6</v>
      </c>
      <c r="Y25" s="11" t="s">
        <v>38</v>
      </c>
      <c r="Z25" s="13">
        <v>192.5</v>
      </c>
      <c r="AA25" s="13">
        <v>194.9</v>
      </c>
      <c r="AB25" s="13">
        <v>186.2</v>
      </c>
      <c r="AC25" s="11" t="s">
        <v>38</v>
      </c>
    </row>
    <row r="26" spans="1:29" ht="31.5" x14ac:dyDescent="0.25">
      <c r="A26" s="21" t="s">
        <v>39</v>
      </c>
      <c r="B26" s="7" t="s">
        <v>9</v>
      </c>
      <c r="C26" s="7" t="s">
        <v>14</v>
      </c>
      <c r="D26" s="7" t="s">
        <v>40</v>
      </c>
      <c r="E26" s="7" t="s">
        <v>6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 t="s">
        <v>6</v>
      </c>
      <c r="U26" s="7" t="s">
        <v>6</v>
      </c>
      <c r="V26" s="12" t="s">
        <v>6</v>
      </c>
      <c r="W26" s="12" t="s">
        <v>6</v>
      </c>
      <c r="X26" s="12" t="s">
        <v>6</v>
      </c>
      <c r="Y26" s="11" t="s">
        <v>39</v>
      </c>
      <c r="Z26" s="13">
        <v>192.5</v>
      </c>
      <c r="AA26" s="13">
        <v>194.9</v>
      </c>
      <c r="AB26" s="13">
        <v>186.2</v>
      </c>
      <c r="AC26" s="11" t="s">
        <v>39</v>
      </c>
    </row>
    <row r="27" spans="1:29" ht="31.5" x14ac:dyDescent="0.25">
      <c r="A27" s="22" t="s">
        <v>41</v>
      </c>
      <c r="B27" s="9" t="s">
        <v>9</v>
      </c>
      <c r="C27" s="9" t="s">
        <v>14</v>
      </c>
      <c r="D27" s="9" t="s">
        <v>40</v>
      </c>
      <c r="E27" s="9" t="s">
        <v>42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 t="s">
        <v>6</v>
      </c>
      <c r="U27" s="9" t="s">
        <v>6</v>
      </c>
      <c r="V27" s="10" t="s">
        <v>6</v>
      </c>
      <c r="W27" s="10" t="s">
        <v>6</v>
      </c>
      <c r="X27" s="10" t="s">
        <v>6</v>
      </c>
      <c r="Y27" s="8" t="s">
        <v>41</v>
      </c>
      <c r="Z27" s="14">
        <v>192.5</v>
      </c>
      <c r="AA27" s="14">
        <v>194.9</v>
      </c>
      <c r="AB27" s="14">
        <v>186.2</v>
      </c>
      <c r="AC27" s="8" t="s">
        <v>41</v>
      </c>
    </row>
    <row r="28" spans="1:29" ht="63" x14ac:dyDescent="0.25">
      <c r="A28" s="22" t="s">
        <v>43</v>
      </c>
      <c r="B28" s="9" t="s">
        <v>9</v>
      </c>
      <c r="C28" s="9" t="s">
        <v>14</v>
      </c>
      <c r="D28" s="9" t="s">
        <v>40</v>
      </c>
      <c r="E28" s="9" t="s">
        <v>44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 t="s">
        <v>6</v>
      </c>
      <c r="U28" s="9" t="s">
        <v>6</v>
      </c>
      <c r="V28" s="10" t="s">
        <v>6</v>
      </c>
      <c r="W28" s="10" t="s">
        <v>6</v>
      </c>
      <c r="X28" s="10" t="s">
        <v>6</v>
      </c>
      <c r="Y28" s="8" t="s">
        <v>43</v>
      </c>
      <c r="Z28" s="14">
        <v>192.5</v>
      </c>
      <c r="AA28" s="14">
        <v>194.9</v>
      </c>
      <c r="AB28" s="14">
        <v>186.2</v>
      </c>
      <c r="AC28" s="8" t="s">
        <v>43</v>
      </c>
    </row>
    <row r="29" spans="1:29" ht="94.5" x14ac:dyDescent="0.25">
      <c r="A29" s="23" t="s">
        <v>19</v>
      </c>
      <c r="B29" s="16" t="s">
        <v>9</v>
      </c>
      <c r="C29" s="16" t="s">
        <v>14</v>
      </c>
      <c r="D29" s="16" t="s">
        <v>40</v>
      </c>
      <c r="E29" s="16" t="s">
        <v>44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 t="s">
        <v>20</v>
      </c>
      <c r="U29" s="16" t="s">
        <v>6</v>
      </c>
      <c r="V29" s="17" t="s">
        <v>6</v>
      </c>
      <c r="W29" s="17" t="s">
        <v>6</v>
      </c>
      <c r="X29" s="17" t="s">
        <v>6</v>
      </c>
      <c r="Y29" s="15" t="s">
        <v>19</v>
      </c>
      <c r="Z29" s="18">
        <v>175.1</v>
      </c>
      <c r="AA29" s="18">
        <v>177.5</v>
      </c>
      <c r="AB29" s="18">
        <v>169.1</v>
      </c>
      <c r="AC29" s="15" t="s">
        <v>19</v>
      </c>
    </row>
    <row r="30" spans="1:29" ht="31.5" x14ac:dyDescent="0.25">
      <c r="A30" s="23" t="s">
        <v>25</v>
      </c>
      <c r="B30" s="16" t="s">
        <v>9</v>
      </c>
      <c r="C30" s="16" t="s">
        <v>14</v>
      </c>
      <c r="D30" s="16" t="s">
        <v>40</v>
      </c>
      <c r="E30" s="16" t="s">
        <v>44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 t="s">
        <v>26</v>
      </c>
      <c r="U30" s="16" t="s">
        <v>6</v>
      </c>
      <c r="V30" s="17" t="s">
        <v>6</v>
      </c>
      <c r="W30" s="17" t="s">
        <v>6</v>
      </c>
      <c r="X30" s="17" t="s">
        <v>6</v>
      </c>
      <c r="Y30" s="15" t="s">
        <v>25</v>
      </c>
      <c r="Z30" s="18">
        <v>17.399999999999999</v>
      </c>
      <c r="AA30" s="18">
        <v>17.399999999999999</v>
      </c>
      <c r="AB30" s="18">
        <v>17.100000000000001</v>
      </c>
      <c r="AC30" s="15" t="s">
        <v>25</v>
      </c>
    </row>
    <row r="31" spans="1:29" ht="47.25" x14ac:dyDescent="0.25">
      <c r="A31" s="33" t="s">
        <v>80</v>
      </c>
      <c r="B31" s="27" t="s">
        <v>9</v>
      </c>
      <c r="C31" s="27" t="s">
        <v>40</v>
      </c>
      <c r="D31" s="27" t="s">
        <v>12</v>
      </c>
      <c r="E31" s="27" t="s">
        <v>6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 t="s">
        <v>6</v>
      </c>
      <c r="U31" s="27" t="s">
        <v>6</v>
      </c>
      <c r="V31" s="28" t="s">
        <v>6</v>
      </c>
      <c r="W31" s="28" t="s">
        <v>6</v>
      </c>
      <c r="X31" s="28" t="s">
        <v>6</v>
      </c>
      <c r="Y31" s="33" t="s">
        <v>80</v>
      </c>
      <c r="Z31" s="29">
        <v>43.8</v>
      </c>
      <c r="AA31" s="18"/>
      <c r="AB31" s="18"/>
      <c r="AC31" s="15"/>
    </row>
    <row r="32" spans="1:29" ht="63" x14ac:dyDescent="0.25">
      <c r="A32" s="33" t="s">
        <v>81</v>
      </c>
      <c r="B32" s="27" t="s">
        <v>9</v>
      </c>
      <c r="C32" s="27" t="s">
        <v>40</v>
      </c>
      <c r="D32" s="27" t="s">
        <v>47</v>
      </c>
      <c r="E32" s="27" t="s">
        <v>6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 t="s">
        <v>6</v>
      </c>
      <c r="U32" s="27" t="s">
        <v>6</v>
      </c>
      <c r="V32" s="28" t="s">
        <v>6</v>
      </c>
      <c r="W32" s="28" t="s">
        <v>6</v>
      </c>
      <c r="X32" s="28" t="s">
        <v>6</v>
      </c>
      <c r="Y32" s="33" t="s">
        <v>81</v>
      </c>
      <c r="Z32" s="29">
        <v>43.8</v>
      </c>
      <c r="AA32" s="18"/>
      <c r="AB32" s="18"/>
      <c r="AC32" s="15"/>
    </row>
    <row r="33" spans="1:29" ht="15.75" x14ac:dyDescent="0.25">
      <c r="A33" s="30" t="s">
        <v>33</v>
      </c>
      <c r="B33" s="31" t="s">
        <v>9</v>
      </c>
      <c r="C33" s="31" t="s">
        <v>40</v>
      </c>
      <c r="D33" s="31" t="s">
        <v>47</v>
      </c>
      <c r="E33" s="31" t="s">
        <v>34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 t="s">
        <v>6</v>
      </c>
      <c r="U33" s="31" t="s">
        <v>6</v>
      </c>
      <c r="V33" s="32" t="s">
        <v>6</v>
      </c>
      <c r="W33" s="32" t="s">
        <v>6</v>
      </c>
      <c r="X33" s="32" t="s">
        <v>6</v>
      </c>
      <c r="Y33" s="30" t="s">
        <v>33</v>
      </c>
      <c r="Z33" s="34">
        <v>43.8</v>
      </c>
      <c r="AA33" s="18"/>
      <c r="AB33" s="18"/>
      <c r="AC33" s="15"/>
    </row>
    <row r="34" spans="1:29" ht="141.75" x14ac:dyDescent="0.25">
      <c r="A34" s="39" t="s">
        <v>35</v>
      </c>
      <c r="B34" s="31" t="s">
        <v>9</v>
      </c>
      <c r="C34" s="31" t="s">
        <v>40</v>
      </c>
      <c r="D34" s="31" t="s">
        <v>47</v>
      </c>
      <c r="E34" s="31" t="s">
        <v>36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 t="s">
        <v>6</v>
      </c>
      <c r="U34" s="31" t="s">
        <v>6</v>
      </c>
      <c r="V34" s="32" t="s">
        <v>6</v>
      </c>
      <c r="W34" s="32" t="s">
        <v>6</v>
      </c>
      <c r="X34" s="32" t="s">
        <v>6</v>
      </c>
      <c r="Y34" s="39" t="s">
        <v>35</v>
      </c>
      <c r="Z34" s="34">
        <v>43.8</v>
      </c>
      <c r="AA34" s="18"/>
      <c r="AB34" s="18"/>
      <c r="AC34" s="15"/>
    </row>
    <row r="35" spans="1:29" ht="15.75" x14ac:dyDescent="0.25">
      <c r="A35" s="35" t="s">
        <v>33</v>
      </c>
      <c r="B35" s="36" t="s">
        <v>9</v>
      </c>
      <c r="C35" s="36" t="s">
        <v>40</v>
      </c>
      <c r="D35" s="36" t="s">
        <v>47</v>
      </c>
      <c r="E35" s="36" t="s">
        <v>36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 t="s">
        <v>37</v>
      </c>
      <c r="U35" s="36" t="s">
        <v>6</v>
      </c>
      <c r="V35" s="37" t="s">
        <v>6</v>
      </c>
      <c r="W35" s="37" t="s">
        <v>6</v>
      </c>
      <c r="X35" s="37" t="s">
        <v>6</v>
      </c>
      <c r="Y35" s="35" t="s">
        <v>33</v>
      </c>
      <c r="Z35" s="38">
        <v>43.8</v>
      </c>
      <c r="AA35" s="18"/>
      <c r="AB35" s="18"/>
      <c r="AC35" s="15"/>
    </row>
    <row r="36" spans="1:29" ht="15.75" x14ac:dyDescent="0.25">
      <c r="A36" s="21" t="s">
        <v>45</v>
      </c>
      <c r="B36" s="7" t="s">
        <v>9</v>
      </c>
      <c r="C36" s="7" t="s">
        <v>22</v>
      </c>
      <c r="D36" s="7" t="s">
        <v>12</v>
      </c>
      <c r="E36" s="7" t="s">
        <v>6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 t="s">
        <v>6</v>
      </c>
      <c r="U36" s="7" t="s">
        <v>6</v>
      </c>
      <c r="V36" s="12" t="s">
        <v>6</v>
      </c>
      <c r="W36" s="12" t="s">
        <v>6</v>
      </c>
      <c r="X36" s="12" t="s">
        <v>6</v>
      </c>
      <c r="Y36" s="11" t="s">
        <v>45</v>
      </c>
      <c r="Z36" s="13">
        <f>Z37</f>
        <v>723</v>
      </c>
      <c r="AA36" s="13">
        <v>670</v>
      </c>
      <c r="AB36" s="13">
        <v>426</v>
      </c>
      <c r="AC36" s="11" t="s">
        <v>45</v>
      </c>
    </row>
    <row r="37" spans="1:29" ht="31.5" x14ac:dyDescent="0.25">
      <c r="A37" s="21" t="s">
        <v>46</v>
      </c>
      <c r="B37" s="7" t="s">
        <v>9</v>
      </c>
      <c r="C37" s="7" t="s">
        <v>22</v>
      </c>
      <c r="D37" s="7" t="s">
        <v>47</v>
      </c>
      <c r="E37" s="7" t="s">
        <v>6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 t="s">
        <v>6</v>
      </c>
      <c r="U37" s="7" t="s">
        <v>6</v>
      </c>
      <c r="V37" s="12" t="s">
        <v>6</v>
      </c>
      <c r="W37" s="12" t="s">
        <v>6</v>
      </c>
      <c r="X37" s="12" t="s">
        <v>6</v>
      </c>
      <c r="Y37" s="11" t="s">
        <v>46</v>
      </c>
      <c r="Z37" s="13">
        <f>Z38</f>
        <v>723</v>
      </c>
      <c r="AA37" s="13">
        <v>670</v>
      </c>
      <c r="AB37" s="13">
        <v>426</v>
      </c>
      <c r="AC37" s="11" t="s">
        <v>46</v>
      </c>
    </row>
    <row r="38" spans="1:29" ht="15.75" x14ac:dyDescent="0.25">
      <c r="A38" s="22" t="s">
        <v>48</v>
      </c>
      <c r="B38" s="9" t="s">
        <v>9</v>
      </c>
      <c r="C38" s="9" t="s">
        <v>22</v>
      </c>
      <c r="D38" s="9" t="s">
        <v>47</v>
      </c>
      <c r="E38" s="9" t="s">
        <v>49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 t="s">
        <v>6</v>
      </c>
      <c r="U38" s="9" t="s">
        <v>6</v>
      </c>
      <c r="V38" s="10" t="s">
        <v>6</v>
      </c>
      <c r="W38" s="10" t="s">
        <v>6</v>
      </c>
      <c r="X38" s="10" t="s">
        <v>6</v>
      </c>
      <c r="Y38" s="8" t="s">
        <v>48</v>
      </c>
      <c r="Z38" s="14">
        <f>Z39</f>
        <v>723</v>
      </c>
      <c r="AA38" s="14">
        <v>670</v>
      </c>
      <c r="AB38" s="14">
        <v>426</v>
      </c>
      <c r="AC38" s="8" t="s">
        <v>48</v>
      </c>
    </row>
    <row r="39" spans="1:29" ht="47.25" x14ac:dyDescent="0.25">
      <c r="A39" s="22" t="s">
        <v>50</v>
      </c>
      <c r="B39" s="9" t="s">
        <v>9</v>
      </c>
      <c r="C39" s="9" t="s">
        <v>22</v>
      </c>
      <c r="D39" s="9" t="s">
        <v>47</v>
      </c>
      <c r="E39" s="9" t="s">
        <v>51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 t="s">
        <v>6</v>
      </c>
      <c r="U39" s="9" t="s">
        <v>6</v>
      </c>
      <c r="V39" s="10" t="s">
        <v>6</v>
      </c>
      <c r="W39" s="10" t="s">
        <v>6</v>
      </c>
      <c r="X39" s="10" t="s">
        <v>6</v>
      </c>
      <c r="Y39" s="8" t="s">
        <v>50</v>
      </c>
      <c r="Z39" s="14">
        <f>Z40</f>
        <v>723</v>
      </c>
      <c r="AA39" s="14">
        <v>670</v>
      </c>
      <c r="AB39" s="14">
        <v>426</v>
      </c>
      <c r="AC39" s="8" t="s">
        <v>50</v>
      </c>
    </row>
    <row r="40" spans="1:29" ht="31.5" x14ac:dyDescent="0.25">
      <c r="A40" s="23" t="s">
        <v>25</v>
      </c>
      <c r="B40" s="16" t="s">
        <v>9</v>
      </c>
      <c r="C40" s="16" t="s">
        <v>22</v>
      </c>
      <c r="D40" s="16" t="s">
        <v>47</v>
      </c>
      <c r="E40" s="16" t="s">
        <v>51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 t="s">
        <v>26</v>
      </c>
      <c r="U40" s="16" t="s">
        <v>6</v>
      </c>
      <c r="V40" s="17" t="s">
        <v>6</v>
      </c>
      <c r="W40" s="17" t="s">
        <v>6</v>
      </c>
      <c r="X40" s="17" t="s">
        <v>6</v>
      </c>
      <c r="Y40" s="15" t="s">
        <v>25</v>
      </c>
      <c r="Z40" s="18">
        <v>723</v>
      </c>
      <c r="AA40" s="18">
        <v>670</v>
      </c>
      <c r="AB40" s="18">
        <v>426</v>
      </c>
      <c r="AC40" s="15" t="s">
        <v>25</v>
      </c>
    </row>
    <row r="41" spans="1:29" ht="31.5" x14ac:dyDescent="0.25">
      <c r="A41" s="21" t="s">
        <v>52</v>
      </c>
      <c r="B41" s="7" t="s">
        <v>9</v>
      </c>
      <c r="C41" s="7" t="s">
        <v>53</v>
      </c>
      <c r="D41" s="7" t="s">
        <v>12</v>
      </c>
      <c r="E41" s="7" t="s">
        <v>6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 t="s">
        <v>6</v>
      </c>
      <c r="U41" s="7" t="s">
        <v>6</v>
      </c>
      <c r="V41" s="12" t="s">
        <v>6</v>
      </c>
      <c r="W41" s="12" t="s">
        <v>6</v>
      </c>
      <c r="X41" s="12" t="s">
        <v>6</v>
      </c>
      <c r="Y41" s="11" t="s">
        <v>52</v>
      </c>
      <c r="Z41" s="13">
        <f>Z42</f>
        <v>607.5</v>
      </c>
      <c r="AA41" s="13">
        <v>456.6</v>
      </c>
      <c r="AB41" s="13">
        <v>481.7</v>
      </c>
      <c r="AC41" s="11" t="s">
        <v>52</v>
      </c>
    </row>
    <row r="42" spans="1:29" ht="15.75" x14ac:dyDescent="0.25">
      <c r="A42" s="21" t="s">
        <v>54</v>
      </c>
      <c r="B42" s="7" t="s">
        <v>9</v>
      </c>
      <c r="C42" s="7" t="s">
        <v>53</v>
      </c>
      <c r="D42" s="7" t="s">
        <v>40</v>
      </c>
      <c r="E42" s="7" t="s">
        <v>6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 t="s">
        <v>6</v>
      </c>
      <c r="U42" s="7" t="s">
        <v>6</v>
      </c>
      <c r="V42" s="12" t="s">
        <v>6</v>
      </c>
      <c r="W42" s="12" t="s">
        <v>6</v>
      </c>
      <c r="X42" s="12" t="s">
        <v>6</v>
      </c>
      <c r="Y42" s="11" t="s">
        <v>54</v>
      </c>
      <c r="Z42" s="13">
        <f>Z43</f>
        <v>607.5</v>
      </c>
      <c r="AA42" s="13">
        <v>456.6</v>
      </c>
      <c r="AB42" s="13">
        <v>481.7</v>
      </c>
      <c r="AC42" s="11" t="s">
        <v>54</v>
      </c>
    </row>
    <row r="43" spans="1:29" ht="15.75" x14ac:dyDescent="0.25">
      <c r="A43" s="22" t="s">
        <v>48</v>
      </c>
      <c r="B43" s="9" t="s">
        <v>9</v>
      </c>
      <c r="C43" s="9" t="s">
        <v>53</v>
      </c>
      <c r="D43" s="9" t="s">
        <v>40</v>
      </c>
      <c r="E43" s="9" t="s">
        <v>49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 t="s">
        <v>6</v>
      </c>
      <c r="U43" s="9" t="s">
        <v>6</v>
      </c>
      <c r="V43" s="10" t="s">
        <v>6</v>
      </c>
      <c r="W43" s="10" t="s">
        <v>6</v>
      </c>
      <c r="X43" s="10" t="s">
        <v>6</v>
      </c>
      <c r="Y43" s="8" t="s">
        <v>48</v>
      </c>
      <c r="Z43" s="14">
        <f>Z44</f>
        <v>607.5</v>
      </c>
      <c r="AA43" s="14">
        <v>456.6</v>
      </c>
      <c r="AB43" s="14">
        <v>481.7</v>
      </c>
      <c r="AC43" s="8" t="s">
        <v>48</v>
      </c>
    </row>
    <row r="44" spans="1:29" ht="47.25" x14ac:dyDescent="0.25">
      <c r="A44" s="22" t="s">
        <v>55</v>
      </c>
      <c r="B44" s="9" t="s">
        <v>9</v>
      </c>
      <c r="C44" s="9" t="s">
        <v>53</v>
      </c>
      <c r="D44" s="9" t="s">
        <v>40</v>
      </c>
      <c r="E44" s="9" t="s">
        <v>56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 t="s">
        <v>6</v>
      </c>
      <c r="U44" s="9" t="s">
        <v>6</v>
      </c>
      <c r="V44" s="10" t="s">
        <v>6</v>
      </c>
      <c r="W44" s="10" t="s">
        <v>6</v>
      </c>
      <c r="X44" s="10" t="s">
        <v>6</v>
      </c>
      <c r="Y44" s="8" t="s">
        <v>55</v>
      </c>
      <c r="Z44" s="14">
        <f>Z45</f>
        <v>607.5</v>
      </c>
      <c r="AA44" s="14">
        <v>456.6</v>
      </c>
      <c r="AB44" s="14">
        <v>481.7</v>
      </c>
      <c r="AC44" s="8" t="s">
        <v>55</v>
      </c>
    </row>
    <row r="45" spans="1:29" ht="31.5" x14ac:dyDescent="0.25">
      <c r="A45" s="23" t="s">
        <v>25</v>
      </c>
      <c r="B45" s="16" t="s">
        <v>9</v>
      </c>
      <c r="C45" s="16" t="s">
        <v>53</v>
      </c>
      <c r="D45" s="16" t="s">
        <v>40</v>
      </c>
      <c r="E45" s="16" t="s">
        <v>56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26</v>
      </c>
      <c r="U45" s="16" t="s">
        <v>6</v>
      </c>
      <c r="V45" s="17" t="s">
        <v>6</v>
      </c>
      <c r="W45" s="17" t="s">
        <v>6</v>
      </c>
      <c r="X45" s="17" t="s">
        <v>6</v>
      </c>
      <c r="Y45" s="15" t="s">
        <v>25</v>
      </c>
      <c r="Z45" s="18">
        <v>607.5</v>
      </c>
      <c r="AA45" s="18">
        <v>456.6</v>
      </c>
      <c r="AB45" s="18">
        <v>481.7</v>
      </c>
      <c r="AC45" s="15" t="s">
        <v>25</v>
      </c>
    </row>
    <row r="46" spans="1:29" s="40" customFormat="1" ht="25.5" customHeight="1" x14ac:dyDescent="0.25">
      <c r="A46" s="77" t="s">
        <v>82</v>
      </c>
      <c r="B46" s="71" t="s">
        <v>9</v>
      </c>
      <c r="C46" s="71" t="s">
        <v>83</v>
      </c>
      <c r="D46" s="71" t="s">
        <v>12</v>
      </c>
      <c r="E46" s="71" t="s">
        <v>6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 t="s">
        <v>6</v>
      </c>
      <c r="U46" s="71" t="s">
        <v>6</v>
      </c>
      <c r="V46" s="72" t="s">
        <v>6</v>
      </c>
      <c r="W46" s="72" t="s">
        <v>6</v>
      </c>
      <c r="X46" s="72" t="s">
        <v>6</v>
      </c>
      <c r="Y46" s="77" t="s">
        <v>82</v>
      </c>
      <c r="Z46" s="73">
        <v>74.5</v>
      </c>
      <c r="AA46" s="52"/>
      <c r="AB46" s="52"/>
      <c r="AC46" s="49"/>
    </row>
    <row r="47" spans="1:29" s="40" customFormat="1" ht="30.75" customHeight="1" x14ac:dyDescent="0.25">
      <c r="A47" s="77" t="s">
        <v>84</v>
      </c>
      <c r="B47" s="71" t="s">
        <v>9</v>
      </c>
      <c r="C47" s="71" t="s">
        <v>83</v>
      </c>
      <c r="D47" s="71" t="s">
        <v>40</v>
      </c>
      <c r="E47" s="71" t="s">
        <v>6</v>
      </c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 t="s">
        <v>6</v>
      </c>
      <c r="U47" s="71" t="s">
        <v>6</v>
      </c>
      <c r="V47" s="72" t="s">
        <v>6</v>
      </c>
      <c r="W47" s="72" t="s">
        <v>6</v>
      </c>
      <c r="X47" s="72" t="s">
        <v>6</v>
      </c>
      <c r="Y47" s="77" t="s">
        <v>84</v>
      </c>
      <c r="Z47" s="73">
        <v>74.5</v>
      </c>
      <c r="AA47" s="52"/>
      <c r="AB47" s="52"/>
      <c r="AC47" s="49"/>
    </row>
    <row r="48" spans="1:29" s="40" customFormat="1" ht="39" customHeight="1" x14ac:dyDescent="0.25">
      <c r="A48" s="74" t="s">
        <v>85</v>
      </c>
      <c r="B48" s="75" t="s">
        <v>9</v>
      </c>
      <c r="C48" s="75" t="s">
        <v>83</v>
      </c>
      <c r="D48" s="75" t="s">
        <v>40</v>
      </c>
      <c r="E48" s="75" t="s">
        <v>86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 t="s">
        <v>6</v>
      </c>
      <c r="U48" s="75" t="s">
        <v>6</v>
      </c>
      <c r="V48" s="76" t="s">
        <v>6</v>
      </c>
      <c r="W48" s="76" t="s">
        <v>6</v>
      </c>
      <c r="X48" s="76" t="s">
        <v>6</v>
      </c>
      <c r="Y48" s="74" t="s">
        <v>85</v>
      </c>
      <c r="Z48" s="78">
        <v>74.5</v>
      </c>
      <c r="AA48" s="52"/>
      <c r="AB48" s="52"/>
      <c r="AC48" s="49"/>
    </row>
    <row r="49" spans="1:29" s="40" customFormat="1" ht="95.25" customHeight="1" x14ac:dyDescent="0.25">
      <c r="A49" s="74" t="s">
        <v>87</v>
      </c>
      <c r="B49" s="75" t="s">
        <v>9</v>
      </c>
      <c r="C49" s="75" t="s">
        <v>83</v>
      </c>
      <c r="D49" s="75" t="s">
        <v>40</v>
      </c>
      <c r="E49" s="75" t="s">
        <v>88</v>
      </c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 t="s">
        <v>6</v>
      </c>
      <c r="U49" s="75" t="s">
        <v>6</v>
      </c>
      <c r="V49" s="76" t="s">
        <v>6</v>
      </c>
      <c r="W49" s="76" t="s">
        <v>6</v>
      </c>
      <c r="X49" s="76" t="s">
        <v>6</v>
      </c>
      <c r="Y49" s="74" t="s">
        <v>87</v>
      </c>
      <c r="Z49" s="78">
        <v>74.5</v>
      </c>
      <c r="AA49" s="52"/>
      <c r="AB49" s="52"/>
      <c r="AC49" s="49"/>
    </row>
    <row r="50" spans="1:29" s="40" customFormat="1" ht="31.5" x14ac:dyDescent="0.25">
      <c r="A50" s="74" t="s">
        <v>89</v>
      </c>
      <c r="B50" s="75" t="s">
        <v>9</v>
      </c>
      <c r="C50" s="75" t="s">
        <v>83</v>
      </c>
      <c r="D50" s="75" t="s">
        <v>40</v>
      </c>
      <c r="E50" s="75" t="s">
        <v>90</v>
      </c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 t="s">
        <v>6</v>
      </c>
      <c r="U50" s="75" t="s">
        <v>6</v>
      </c>
      <c r="V50" s="76" t="s">
        <v>6</v>
      </c>
      <c r="W50" s="76" t="s">
        <v>6</v>
      </c>
      <c r="X50" s="76" t="s">
        <v>6</v>
      </c>
      <c r="Y50" s="74" t="s">
        <v>89</v>
      </c>
      <c r="Z50" s="78">
        <v>74.5</v>
      </c>
      <c r="AA50" s="52"/>
      <c r="AB50" s="52"/>
      <c r="AC50" s="49"/>
    </row>
    <row r="51" spans="1:29" s="40" customFormat="1" ht="31.5" x14ac:dyDescent="0.25">
      <c r="A51" s="79" t="s">
        <v>91</v>
      </c>
      <c r="B51" s="80" t="s">
        <v>9</v>
      </c>
      <c r="C51" s="80" t="s">
        <v>83</v>
      </c>
      <c r="D51" s="80" t="s">
        <v>40</v>
      </c>
      <c r="E51" s="80" t="s">
        <v>90</v>
      </c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 t="s">
        <v>92</v>
      </c>
      <c r="U51" s="80" t="s">
        <v>6</v>
      </c>
      <c r="V51" s="81" t="s">
        <v>6</v>
      </c>
      <c r="W51" s="81" t="s">
        <v>6</v>
      </c>
      <c r="X51" s="81" t="s">
        <v>6</v>
      </c>
      <c r="Y51" s="79" t="s">
        <v>91</v>
      </c>
      <c r="Z51" s="82">
        <v>74.5</v>
      </c>
      <c r="AA51" s="52"/>
      <c r="AB51" s="52"/>
      <c r="AC51" s="49"/>
    </row>
    <row r="52" spans="1:29" ht="15.75" x14ac:dyDescent="0.25">
      <c r="A52" s="21" t="s">
        <v>57</v>
      </c>
      <c r="B52" s="7" t="s">
        <v>58</v>
      </c>
      <c r="C52" s="7" t="s">
        <v>6</v>
      </c>
      <c r="D52" s="7" t="s">
        <v>6</v>
      </c>
      <c r="E52" s="7" t="s">
        <v>6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 t="s">
        <v>6</v>
      </c>
      <c r="U52" s="7" t="s">
        <v>6</v>
      </c>
      <c r="V52" s="12" t="s">
        <v>6</v>
      </c>
      <c r="W52" s="12" t="s">
        <v>6</v>
      </c>
      <c r="X52" s="12" t="s">
        <v>6</v>
      </c>
      <c r="Y52" s="11" t="s">
        <v>57</v>
      </c>
      <c r="Z52" s="13">
        <f>Z53</f>
        <v>5712.6</v>
      </c>
      <c r="AA52" s="13">
        <v>4771.3999999999996</v>
      </c>
      <c r="AB52" s="13">
        <v>4515.8</v>
      </c>
      <c r="AC52" s="11" t="s">
        <v>57</v>
      </c>
    </row>
    <row r="53" spans="1:29" ht="15.75" x14ac:dyDescent="0.25">
      <c r="A53" s="21" t="s">
        <v>59</v>
      </c>
      <c r="B53" s="7" t="s">
        <v>58</v>
      </c>
      <c r="C53" s="7" t="s">
        <v>60</v>
      </c>
      <c r="D53" s="7" t="s">
        <v>12</v>
      </c>
      <c r="E53" s="7" t="s">
        <v>6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 t="s">
        <v>6</v>
      </c>
      <c r="U53" s="7" t="s">
        <v>6</v>
      </c>
      <c r="V53" s="12" t="s">
        <v>6</v>
      </c>
      <c r="W53" s="12" t="s">
        <v>6</v>
      </c>
      <c r="X53" s="12" t="s">
        <v>6</v>
      </c>
      <c r="Y53" s="11" t="s">
        <v>59</v>
      </c>
      <c r="Z53" s="13">
        <f>Z54</f>
        <v>5712.6</v>
      </c>
      <c r="AA53" s="13">
        <v>4771.3999999999996</v>
      </c>
      <c r="AB53" s="13">
        <v>4515.8</v>
      </c>
      <c r="AC53" s="11" t="s">
        <v>59</v>
      </c>
    </row>
    <row r="54" spans="1:29" ht="15.75" x14ac:dyDescent="0.25">
      <c r="A54" s="21" t="s">
        <v>61</v>
      </c>
      <c r="B54" s="7" t="s">
        <v>58</v>
      </c>
      <c r="C54" s="7" t="s">
        <v>60</v>
      </c>
      <c r="D54" s="7" t="s">
        <v>11</v>
      </c>
      <c r="E54" s="7" t="s">
        <v>6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 t="s">
        <v>6</v>
      </c>
      <c r="U54" s="7" t="s">
        <v>6</v>
      </c>
      <c r="V54" s="12" t="s">
        <v>6</v>
      </c>
      <c r="W54" s="12" t="s">
        <v>6</v>
      </c>
      <c r="X54" s="12" t="s">
        <v>6</v>
      </c>
      <c r="Y54" s="11" t="s">
        <v>61</v>
      </c>
      <c r="Z54" s="13">
        <f>Z55</f>
        <v>5712.6</v>
      </c>
      <c r="AA54" s="13">
        <v>4771.3999999999996</v>
      </c>
      <c r="AB54" s="13">
        <v>4515.8</v>
      </c>
      <c r="AC54" s="11" t="s">
        <v>61</v>
      </c>
    </row>
    <row r="55" spans="1:29" ht="15.75" x14ac:dyDescent="0.25">
      <c r="A55" s="22" t="s">
        <v>48</v>
      </c>
      <c r="B55" s="9" t="s">
        <v>58</v>
      </c>
      <c r="C55" s="9" t="s">
        <v>60</v>
      </c>
      <c r="D55" s="9" t="s">
        <v>11</v>
      </c>
      <c r="E55" s="9" t="s">
        <v>49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6</v>
      </c>
      <c r="U55" s="9" t="s">
        <v>6</v>
      </c>
      <c r="V55" s="10" t="s">
        <v>6</v>
      </c>
      <c r="W55" s="10" t="s">
        <v>6</v>
      </c>
      <c r="X55" s="10" t="s">
        <v>6</v>
      </c>
      <c r="Y55" s="8" t="s">
        <v>48</v>
      </c>
      <c r="Z55" s="14">
        <f>Z56</f>
        <v>5712.6</v>
      </c>
      <c r="AA55" s="14">
        <v>4771.3999999999996</v>
      </c>
      <c r="AB55" s="14">
        <v>4515.8</v>
      </c>
      <c r="AC55" s="8" t="s">
        <v>48</v>
      </c>
    </row>
    <row r="56" spans="1:29" ht="31.5" x14ac:dyDescent="0.25">
      <c r="A56" s="22" t="s">
        <v>62</v>
      </c>
      <c r="B56" s="9" t="s">
        <v>58</v>
      </c>
      <c r="C56" s="9" t="s">
        <v>60</v>
      </c>
      <c r="D56" s="9" t="s">
        <v>11</v>
      </c>
      <c r="E56" s="9" t="s">
        <v>63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 t="s">
        <v>6</v>
      </c>
      <c r="U56" s="9" t="s">
        <v>6</v>
      </c>
      <c r="V56" s="10" t="s">
        <v>6</v>
      </c>
      <c r="W56" s="10" t="s">
        <v>6</v>
      </c>
      <c r="X56" s="10" t="s">
        <v>6</v>
      </c>
      <c r="Y56" s="8" t="s">
        <v>62</v>
      </c>
      <c r="Z56" s="14">
        <f>Z57+Z58</f>
        <v>5712.6</v>
      </c>
      <c r="AA56" s="14">
        <v>4771.3999999999996</v>
      </c>
      <c r="AB56" s="14">
        <v>4515.8</v>
      </c>
      <c r="AC56" s="8" t="s">
        <v>62</v>
      </c>
    </row>
    <row r="57" spans="1:29" ht="94.5" x14ac:dyDescent="0.25">
      <c r="A57" s="23" t="s">
        <v>19</v>
      </c>
      <c r="B57" s="16" t="s">
        <v>58</v>
      </c>
      <c r="C57" s="16" t="s">
        <v>60</v>
      </c>
      <c r="D57" s="16" t="s">
        <v>11</v>
      </c>
      <c r="E57" s="16" t="s">
        <v>63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 t="s">
        <v>20</v>
      </c>
      <c r="U57" s="16" t="s">
        <v>6</v>
      </c>
      <c r="V57" s="17" t="s">
        <v>6</v>
      </c>
      <c r="W57" s="17" t="s">
        <v>6</v>
      </c>
      <c r="X57" s="17" t="s">
        <v>6</v>
      </c>
      <c r="Y57" s="15" t="s">
        <v>19</v>
      </c>
      <c r="Z57" s="18">
        <v>4327.2</v>
      </c>
      <c r="AA57" s="18">
        <v>4327.2</v>
      </c>
      <c r="AB57" s="18">
        <v>4327.2</v>
      </c>
      <c r="AC57" s="15" t="s">
        <v>19</v>
      </c>
    </row>
    <row r="58" spans="1:29" ht="31.5" x14ac:dyDescent="0.25">
      <c r="A58" s="23" t="s">
        <v>25</v>
      </c>
      <c r="B58" s="16" t="s">
        <v>58</v>
      </c>
      <c r="C58" s="16" t="s">
        <v>60</v>
      </c>
      <c r="D58" s="16" t="s">
        <v>11</v>
      </c>
      <c r="E58" s="16" t="s">
        <v>63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 t="s">
        <v>26</v>
      </c>
      <c r="U58" s="16" t="s">
        <v>6</v>
      </c>
      <c r="V58" s="17" t="s">
        <v>6</v>
      </c>
      <c r="W58" s="17" t="s">
        <v>6</v>
      </c>
      <c r="X58" s="17" t="s">
        <v>6</v>
      </c>
      <c r="Y58" s="15" t="s">
        <v>25</v>
      </c>
      <c r="Z58" s="18">
        <v>1385.4</v>
      </c>
      <c r="AA58" s="18">
        <v>444.2</v>
      </c>
      <c r="AB58" s="18">
        <v>188.6</v>
      </c>
      <c r="AC58" s="15" t="s">
        <v>25</v>
      </c>
    </row>
    <row r="59" spans="1:29" ht="63" x14ac:dyDescent="0.25">
      <c r="A59" s="21" t="s">
        <v>64</v>
      </c>
      <c r="B59" s="7" t="s">
        <v>65</v>
      </c>
      <c r="C59" s="7" t="s">
        <v>6</v>
      </c>
      <c r="D59" s="7" t="s">
        <v>6</v>
      </c>
      <c r="E59" s="7" t="s">
        <v>6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 t="s">
        <v>6</v>
      </c>
      <c r="U59" s="7" t="s">
        <v>6</v>
      </c>
      <c r="V59" s="12" t="s">
        <v>6</v>
      </c>
      <c r="W59" s="12" t="s">
        <v>6</v>
      </c>
      <c r="X59" s="12" t="s">
        <v>6</v>
      </c>
      <c r="Y59" s="11" t="s">
        <v>64</v>
      </c>
      <c r="Z59" s="13">
        <v>1196.8</v>
      </c>
      <c r="AA59" s="13">
        <v>1196.8</v>
      </c>
      <c r="AB59" s="13">
        <v>1196.8</v>
      </c>
      <c r="AC59" s="11" t="s">
        <v>64</v>
      </c>
    </row>
    <row r="60" spans="1:29" ht="15.75" x14ac:dyDescent="0.25">
      <c r="A60" s="21" t="s">
        <v>59</v>
      </c>
      <c r="B60" s="7" t="s">
        <v>65</v>
      </c>
      <c r="C60" s="7" t="s">
        <v>60</v>
      </c>
      <c r="D60" s="7" t="s">
        <v>12</v>
      </c>
      <c r="E60" s="7" t="s">
        <v>6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 t="s">
        <v>6</v>
      </c>
      <c r="U60" s="7" t="s">
        <v>6</v>
      </c>
      <c r="V60" s="12" t="s">
        <v>6</v>
      </c>
      <c r="W60" s="12" t="s">
        <v>6</v>
      </c>
      <c r="X60" s="12" t="s">
        <v>6</v>
      </c>
      <c r="Y60" s="11" t="s">
        <v>59</v>
      </c>
      <c r="Z60" s="13">
        <v>1196.8</v>
      </c>
      <c r="AA60" s="13">
        <v>1196.8</v>
      </c>
      <c r="AB60" s="13">
        <v>1196.8</v>
      </c>
      <c r="AC60" s="11" t="s">
        <v>59</v>
      </c>
    </row>
    <row r="61" spans="1:29" ht="15.75" x14ac:dyDescent="0.25">
      <c r="A61" s="21" t="s">
        <v>61</v>
      </c>
      <c r="B61" s="7" t="s">
        <v>65</v>
      </c>
      <c r="C61" s="7" t="s">
        <v>60</v>
      </c>
      <c r="D61" s="7" t="s">
        <v>11</v>
      </c>
      <c r="E61" s="7" t="s">
        <v>6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 t="s">
        <v>6</v>
      </c>
      <c r="U61" s="7" t="s">
        <v>6</v>
      </c>
      <c r="V61" s="12" t="s">
        <v>6</v>
      </c>
      <c r="W61" s="12" t="s">
        <v>6</v>
      </c>
      <c r="X61" s="12" t="s">
        <v>6</v>
      </c>
      <c r="Y61" s="11" t="s">
        <v>61</v>
      </c>
      <c r="Z61" s="13">
        <v>1196.8</v>
      </c>
      <c r="AA61" s="13">
        <v>1196.8</v>
      </c>
      <c r="AB61" s="13">
        <v>1196.8</v>
      </c>
      <c r="AC61" s="11" t="s">
        <v>61</v>
      </c>
    </row>
    <row r="62" spans="1:29" ht="15.75" x14ac:dyDescent="0.25">
      <c r="A62" s="22" t="s">
        <v>48</v>
      </c>
      <c r="B62" s="9" t="s">
        <v>65</v>
      </c>
      <c r="C62" s="9" t="s">
        <v>60</v>
      </c>
      <c r="D62" s="9" t="s">
        <v>11</v>
      </c>
      <c r="E62" s="9" t="s">
        <v>49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 t="s">
        <v>6</v>
      </c>
      <c r="U62" s="9" t="s">
        <v>6</v>
      </c>
      <c r="V62" s="10" t="s">
        <v>6</v>
      </c>
      <c r="W62" s="10" t="s">
        <v>6</v>
      </c>
      <c r="X62" s="10" t="s">
        <v>6</v>
      </c>
      <c r="Y62" s="8" t="s">
        <v>48</v>
      </c>
      <c r="Z62" s="14">
        <v>1196.8</v>
      </c>
      <c r="AA62" s="14">
        <v>1196.8</v>
      </c>
      <c r="AB62" s="14">
        <v>1196.8</v>
      </c>
      <c r="AC62" s="8" t="s">
        <v>48</v>
      </c>
    </row>
    <row r="63" spans="1:29" ht="47.25" x14ac:dyDescent="0.25">
      <c r="A63" s="22" t="s">
        <v>66</v>
      </c>
      <c r="B63" s="9" t="s">
        <v>65</v>
      </c>
      <c r="C63" s="9" t="s">
        <v>60</v>
      </c>
      <c r="D63" s="9" t="s">
        <v>11</v>
      </c>
      <c r="E63" s="9" t="s">
        <v>67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 t="s">
        <v>6</v>
      </c>
      <c r="U63" s="9" t="s">
        <v>6</v>
      </c>
      <c r="V63" s="10" t="s">
        <v>6</v>
      </c>
      <c r="W63" s="10" t="s">
        <v>6</v>
      </c>
      <c r="X63" s="10" t="s">
        <v>6</v>
      </c>
      <c r="Y63" s="8" t="s">
        <v>66</v>
      </c>
      <c r="Z63" s="14">
        <v>1196.8</v>
      </c>
      <c r="AA63" s="14">
        <v>1196.8</v>
      </c>
      <c r="AB63" s="14">
        <v>1196.8</v>
      </c>
      <c r="AC63" s="8" t="s">
        <v>66</v>
      </c>
    </row>
    <row r="64" spans="1:29" ht="94.5" x14ac:dyDescent="0.25">
      <c r="A64" s="23" t="s">
        <v>19</v>
      </c>
      <c r="B64" s="16" t="s">
        <v>65</v>
      </c>
      <c r="C64" s="16" t="s">
        <v>60</v>
      </c>
      <c r="D64" s="16" t="s">
        <v>11</v>
      </c>
      <c r="E64" s="16" t="s">
        <v>67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 t="s">
        <v>20</v>
      </c>
      <c r="U64" s="16" t="s">
        <v>6</v>
      </c>
      <c r="V64" s="17" t="s">
        <v>6</v>
      </c>
      <c r="W64" s="17" t="s">
        <v>6</v>
      </c>
      <c r="X64" s="17" t="s">
        <v>6</v>
      </c>
      <c r="Y64" s="15" t="s">
        <v>19</v>
      </c>
      <c r="Z64" s="18">
        <v>799.3</v>
      </c>
      <c r="AA64" s="18">
        <v>799.3</v>
      </c>
      <c r="AB64" s="18">
        <v>799.3</v>
      </c>
      <c r="AC64" s="15" t="s">
        <v>19</v>
      </c>
    </row>
    <row r="65" spans="1:29" ht="31.5" x14ac:dyDescent="0.25">
      <c r="A65" s="23" t="s">
        <v>25</v>
      </c>
      <c r="B65" s="16" t="s">
        <v>65</v>
      </c>
      <c r="C65" s="16" t="s">
        <v>60</v>
      </c>
      <c r="D65" s="16" t="s">
        <v>11</v>
      </c>
      <c r="E65" s="16" t="s">
        <v>67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 t="s">
        <v>26</v>
      </c>
      <c r="U65" s="16" t="s">
        <v>6</v>
      </c>
      <c r="V65" s="17" t="s">
        <v>6</v>
      </c>
      <c r="W65" s="17" t="s">
        <v>6</v>
      </c>
      <c r="X65" s="17" t="s">
        <v>6</v>
      </c>
      <c r="Y65" s="15" t="s">
        <v>25</v>
      </c>
      <c r="Z65" s="18">
        <v>396.5</v>
      </c>
      <c r="AA65" s="18">
        <v>396.5</v>
      </c>
      <c r="AB65" s="18">
        <v>396.5</v>
      </c>
      <c r="AC65" s="15" t="s">
        <v>25</v>
      </c>
    </row>
    <row r="66" spans="1:29" ht="15.75" x14ac:dyDescent="0.25">
      <c r="A66" s="23" t="s">
        <v>29</v>
      </c>
      <c r="B66" s="16" t="s">
        <v>65</v>
      </c>
      <c r="C66" s="16" t="s">
        <v>60</v>
      </c>
      <c r="D66" s="16" t="s">
        <v>11</v>
      </c>
      <c r="E66" s="16" t="s">
        <v>67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 t="s">
        <v>30</v>
      </c>
      <c r="U66" s="16" t="s">
        <v>6</v>
      </c>
      <c r="V66" s="17" t="s">
        <v>6</v>
      </c>
      <c r="W66" s="17" t="s">
        <v>6</v>
      </c>
      <c r="X66" s="17" t="s">
        <v>6</v>
      </c>
      <c r="Y66" s="15" t="s">
        <v>29</v>
      </c>
      <c r="Z66" s="18">
        <v>1</v>
      </c>
      <c r="AA66" s="18">
        <v>1</v>
      </c>
      <c r="AB66" s="18">
        <v>1</v>
      </c>
      <c r="AC66" s="15" t="s">
        <v>29</v>
      </c>
    </row>
    <row r="67" spans="1:29" ht="15.75" x14ac:dyDescent="0.25">
      <c r="A67" s="25" t="s">
        <v>68</v>
      </c>
      <c r="B67" s="7" t="s">
        <v>6</v>
      </c>
      <c r="C67" s="7" t="s">
        <v>6</v>
      </c>
      <c r="D67" s="7" t="s">
        <v>6</v>
      </c>
      <c r="E67" s="7" t="s">
        <v>6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 t="s">
        <v>6</v>
      </c>
      <c r="U67" s="7" t="s">
        <v>6</v>
      </c>
      <c r="V67" s="12" t="s">
        <v>6</v>
      </c>
      <c r="W67" s="12" t="s">
        <v>6</v>
      </c>
      <c r="X67" s="12" t="s">
        <v>6</v>
      </c>
      <c r="Y67" s="20" t="s">
        <v>68</v>
      </c>
      <c r="Z67" s="13">
        <f>Z8+Z52+Z59</f>
        <v>11136.2</v>
      </c>
      <c r="AA67" s="13">
        <v>9772.7000000000007</v>
      </c>
      <c r="AB67" s="13">
        <v>9289.4</v>
      </c>
      <c r="AC67" s="20" t="s">
        <v>68</v>
      </c>
    </row>
  </sheetData>
  <mergeCells count="18">
    <mergeCell ref="T1:Z1"/>
    <mergeCell ref="AB5:AB6"/>
    <mergeCell ref="T5:T6"/>
    <mergeCell ref="U5:U6"/>
    <mergeCell ref="V5:V6"/>
    <mergeCell ref="W5:W6"/>
    <mergeCell ref="X5:X6"/>
    <mergeCell ref="AA5:AA6"/>
    <mergeCell ref="Y5:Y6"/>
    <mergeCell ref="D5:D6"/>
    <mergeCell ref="E5:S6"/>
    <mergeCell ref="A2:AC2"/>
    <mergeCell ref="A4:A6"/>
    <mergeCell ref="B4:T4"/>
    <mergeCell ref="Z4:Z6"/>
    <mergeCell ref="AC5:AC6"/>
    <mergeCell ref="B5:B6"/>
    <mergeCell ref="C5:C6"/>
  </mergeCells>
  <pageMargins left="1.1811023622047243" right="0.39370078740157477" top="0.78740157480314954" bottom="0.78740157480314954" header="0" footer="0"/>
  <pageSetup paperSize="9" scale="6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showGridLines="0" tabSelected="1" topLeftCell="A20" zoomScaleNormal="100" workbookViewId="0">
      <selection activeCell="B27" sqref="B27"/>
    </sheetView>
  </sheetViews>
  <sheetFormatPr defaultRowHeight="12.75" x14ac:dyDescent="0.2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16.28515625" hidden="1" customWidth="1"/>
    <col min="20" max="20" width="10.7109375" customWidth="1"/>
    <col min="21" max="24" width="10.7109375" hidden="1" customWidth="1"/>
    <col min="25" max="25" width="43.140625" hidden="1" customWidth="1"/>
    <col min="26" max="26" width="26" hidden="1" customWidth="1"/>
    <col min="27" max="27" width="26.140625" customWidth="1"/>
    <col min="28" max="28" width="26.5703125" customWidth="1"/>
    <col min="29" max="29" width="43.140625" hidden="1" customWidth="1"/>
  </cols>
  <sheetData>
    <row r="1" spans="1:29" ht="75" customHeight="1" x14ac:dyDescent="0.2">
      <c r="AA1" s="94" t="s">
        <v>94</v>
      </c>
      <c r="AB1" s="94"/>
    </row>
    <row r="2" spans="1:29" ht="19.7" customHeight="1" x14ac:dyDescent="0.2">
      <c r="A2" s="91" t="s">
        <v>73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</row>
    <row r="3" spans="1:2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1"/>
      <c r="Z3" s="1"/>
      <c r="AA3" s="1"/>
      <c r="AB3" s="26" t="s">
        <v>74</v>
      </c>
      <c r="AC3" s="1"/>
    </row>
    <row r="4" spans="1:29" ht="18.75" x14ac:dyDescent="0.2">
      <c r="A4" s="92" t="s">
        <v>3</v>
      </c>
      <c r="B4" s="93" t="s">
        <v>72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5"/>
      <c r="V4" s="6" t="s">
        <v>6</v>
      </c>
      <c r="W4" s="6" t="s">
        <v>6</v>
      </c>
      <c r="X4" s="6" t="s">
        <v>6</v>
      </c>
      <c r="Y4" s="5"/>
      <c r="Z4" s="5"/>
      <c r="AA4" s="92" t="s">
        <v>69</v>
      </c>
      <c r="AB4" s="92" t="s">
        <v>70</v>
      </c>
      <c r="AC4" s="5"/>
    </row>
    <row r="5" spans="1:29" ht="15.75" customHeight="1" x14ac:dyDescent="0.2">
      <c r="A5" s="92"/>
      <c r="B5" s="83" t="s">
        <v>75</v>
      </c>
      <c r="C5" s="83" t="s">
        <v>76</v>
      </c>
      <c r="D5" s="83" t="s">
        <v>77</v>
      </c>
      <c r="E5" s="85" t="s">
        <v>78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7"/>
      <c r="T5" s="83" t="s">
        <v>79</v>
      </c>
      <c r="U5" s="97" t="s">
        <v>1</v>
      </c>
      <c r="V5" s="97" t="s">
        <v>2</v>
      </c>
      <c r="W5" s="97" t="s">
        <v>4</v>
      </c>
      <c r="X5" s="97" t="s">
        <v>5</v>
      </c>
      <c r="Y5" s="92" t="s">
        <v>3</v>
      </c>
      <c r="Z5" s="101" t="s">
        <v>0</v>
      </c>
      <c r="AA5" s="92"/>
      <c r="AB5" s="92"/>
      <c r="AC5" s="102" t="s">
        <v>3</v>
      </c>
    </row>
    <row r="6" spans="1:29" ht="57" customHeight="1" x14ac:dyDescent="0.2">
      <c r="A6" s="92"/>
      <c r="B6" s="84"/>
      <c r="C6" s="84"/>
      <c r="D6" s="84"/>
      <c r="E6" s="88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  <c r="T6" s="84"/>
      <c r="U6" s="98"/>
      <c r="V6" s="98"/>
      <c r="W6" s="98"/>
      <c r="X6" s="98"/>
      <c r="Y6" s="92"/>
      <c r="Z6" s="101"/>
      <c r="AA6" s="92"/>
      <c r="AB6" s="92"/>
      <c r="AC6" s="102"/>
    </row>
    <row r="7" spans="1:29" hidden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4"/>
      <c r="X7" s="4"/>
      <c r="Y7" s="3"/>
      <c r="Z7" s="3"/>
      <c r="AA7" s="3"/>
      <c r="AB7" s="3"/>
      <c r="AC7" s="3"/>
    </row>
    <row r="8" spans="1:29" ht="31.5" x14ac:dyDescent="0.25">
      <c r="A8" s="21" t="s">
        <v>8</v>
      </c>
      <c r="B8" s="7" t="s">
        <v>9</v>
      </c>
      <c r="C8" s="7" t="s">
        <v>6</v>
      </c>
      <c r="D8" s="7" t="s">
        <v>6</v>
      </c>
      <c r="E8" s="7" t="s">
        <v>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 t="s">
        <v>6</v>
      </c>
      <c r="U8" s="7" t="s">
        <v>6</v>
      </c>
      <c r="V8" s="12" t="s">
        <v>6</v>
      </c>
      <c r="W8" s="12" t="s">
        <v>6</v>
      </c>
      <c r="X8" s="12" t="s">
        <v>6</v>
      </c>
      <c r="Y8" s="11" t="s">
        <v>8</v>
      </c>
      <c r="Z8" s="13">
        <v>3865.3</v>
      </c>
      <c r="AA8" s="13">
        <f>AA9+AA23+AA29+AA34+AA39+AA44</f>
        <v>4205.25</v>
      </c>
      <c r="AB8" s="73">
        <f>AB9+AB23+AB29+AB34+AB39+AB44</f>
        <v>4057.0509999999999</v>
      </c>
      <c r="AC8" s="11" t="s">
        <v>8</v>
      </c>
    </row>
    <row r="9" spans="1:29" ht="31.5" x14ac:dyDescent="0.25">
      <c r="A9" s="21" t="s">
        <v>10</v>
      </c>
      <c r="B9" s="7" t="s">
        <v>9</v>
      </c>
      <c r="C9" s="7" t="s">
        <v>11</v>
      </c>
      <c r="D9" s="7" t="s">
        <v>12</v>
      </c>
      <c r="E9" s="7" t="s">
        <v>6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 t="s">
        <v>6</v>
      </c>
      <c r="U9" s="7" t="s">
        <v>6</v>
      </c>
      <c r="V9" s="12" t="s">
        <v>6</v>
      </c>
      <c r="W9" s="12" t="s">
        <v>6</v>
      </c>
      <c r="X9" s="12" t="s">
        <v>6</v>
      </c>
      <c r="Y9" s="11" t="s">
        <v>10</v>
      </c>
      <c r="Z9" s="13">
        <v>2485.5</v>
      </c>
      <c r="AA9" s="13">
        <f>AA10+AA14+AA19</f>
        <v>2585.5</v>
      </c>
      <c r="AB9" s="13">
        <f>AB10+AB14+AB19</f>
        <v>2582.9</v>
      </c>
      <c r="AC9" s="11" t="s">
        <v>10</v>
      </c>
    </row>
    <row r="10" spans="1:29" ht="63" x14ac:dyDescent="0.25">
      <c r="A10" s="21" t="s">
        <v>13</v>
      </c>
      <c r="B10" s="7" t="s">
        <v>9</v>
      </c>
      <c r="C10" s="7" t="s">
        <v>11</v>
      </c>
      <c r="D10" s="7" t="s">
        <v>14</v>
      </c>
      <c r="E10" s="7" t="s">
        <v>6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 t="s">
        <v>6</v>
      </c>
      <c r="U10" s="7" t="s">
        <v>6</v>
      </c>
      <c r="V10" s="12" t="s">
        <v>6</v>
      </c>
      <c r="W10" s="12" t="s">
        <v>6</v>
      </c>
      <c r="X10" s="12" t="s">
        <v>6</v>
      </c>
      <c r="Y10" s="11" t="s">
        <v>13</v>
      </c>
      <c r="Z10" s="13">
        <v>440</v>
      </c>
      <c r="AA10" s="13">
        <v>440</v>
      </c>
      <c r="AB10" s="13">
        <v>440</v>
      </c>
      <c r="AC10" s="11" t="s">
        <v>13</v>
      </c>
    </row>
    <row r="11" spans="1:29" ht="78.75" x14ac:dyDescent="0.25">
      <c r="A11" s="22" t="s">
        <v>15</v>
      </c>
      <c r="B11" s="9" t="s">
        <v>9</v>
      </c>
      <c r="C11" s="9" t="s">
        <v>11</v>
      </c>
      <c r="D11" s="9" t="s">
        <v>14</v>
      </c>
      <c r="E11" s="9" t="s">
        <v>16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 t="s">
        <v>6</v>
      </c>
      <c r="U11" s="9" t="s">
        <v>6</v>
      </c>
      <c r="V11" s="10" t="s">
        <v>6</v>
      </c>
      <c r="W11" s="10" t="s">
        <v>6</v>
      </c>
      <c r="X11" s="10" t="s">
        <v>6</v>
      </c>
      <c r="Y11" s="8" t="s">
        <v>15</v>
      </c>
      <c r="Z11" s="14">
        <v>440</v>
      </c>
      <c r="AA11" s="14">
        <v>440</v>
      </c>
      <c r="AB11" s="14">
        <v>440</v>
      </c>
      <c r="AC11" s="8" t="s">
        <v>15</v>
      </c>
    </row>
    <row r="12" spans="1:29" ht="15.75" x14ac:dyDescent="0.25">
      <c r="A12" s="22" t="s">
        <v>17</v>
      </c>
      <c r="B12" s="9" t="s">
        <v>9</v>
      </c>
      <c r="C12" s="9" t="s">
        <v>11</v>
      </c>
      <c r="D12" s="9" t="s">
        <v>14</v>
      </c>
      <c r="E12" s="9" t="s">
        <v>18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 t="s">
        <v>6</v>
      </c>
      <c r="U12" s="9" t="s">
        <v>6</v>
      </c>
      <c r="V12" s="10" t="s">
        <v>6</v>
      </c>
      <c r="W12" s="10" t="s">
        <v>6</v>
      </c>
      <c r="X12" s="10" t="s">
        <v>6</v>
      </c>
      <c r="Y12" s="8" t="s">
        <v>17</v>
      </c>
      <c r="Z12" s="14">
        <v>440</v>
      </c>
      <c r="AA12" s="14">
        <v>440</v>
      </c>
      <c r="AB12" s="14">
        <v>440</v>
      </c>
      <c r="AC12" s="8" t="s">
        <v>17</v>
      </c>
    </row>
    <row r="13" spans="1:29" ht="94.5" x14ac:dyDescent="0.25">
      <c r="A13" s="23" t="s">
        <v>19</v>
      </c>
      <c r="B13" s="16" t="s">
        <v>9</v>
      </c>
      <c r="C13" s="16" t="s">
        <v>11</v>
      </c>
      <c r="D13" s="16" t="s">
        <v>14</v>
      </c>
      <c r="E13" s="16" t="s">
        <v>18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 t="s">
        <v>20</v>
      </c>
      <c r="U13" s="16" t="s">
        <v>6</v>
      </c>
      <c r="V13" s="17" t="s">
        <v>6</v>
      </c>
      <c r="W13" s="17" t="s">
        <v>6</v>
      </c>
      <c r="X13" s="17" t="s">
        <v>6</v>
      </c>
      <c r="Y13" s="15" t="s">
        <v>19</v>
      </c>
      <c r="Z13" s="18">
        <v>440</v>
      </c>
      <c r="AA13" s="18">
        <v>440</v>
      </c>
      <c r="AB13" s="18">
        <v>440</v>
      </c>
      <c r="AC13" s="15" t="s">
        <v>19</v>
      </c>
    </row>
    <row r="14" spans="1:29" ht="94.5" x14ac:dyDescent="0.25">
      <c r="A14" s="21" t="s">
        <v>21</v>
      </c>
      <c r="B14" s="7" t="s">
        <v>9</v>
      </c>
      <c r="C14" s="7" t="s">
        <v>11</v>
      </c>
      <c r="D14" s="7" t="s">
        <v>22</v>
      </c>
      <c r="E14" s="7" t="s">
        <v>6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 t="s">
        <v>6</v>
      </c>
      <c r="U14" s="7" t="s">
        <v>6</v>
      </c>
      <c r="V14" s="12" t="s">
        <v>6</v>
      </c>
      <c r="W14" s="12" t="s">
        <v>6</v>
      </c>
      <c r="X14" s="12" t="s">
        <v>6</v>
      </c>
      <c r="Y14" s="11" t="s">
        <v>21</v>
      </c>
      <c r="Z14" s="13">
        <v>2018.9</v>
      </c>
      <c r="AA14" s="13">
        <f>AA15</f>
        <v>2118.9</v>
      </c>
      <c r="AB14" s="13">
        <f>AB15</f>
        <v>2116.3000000000002</v>
      </c>
      <c r="AC14" s="11" t="s">
        <v>21</v>
      </c>
    </row>
    <row r="15" spans="1:29" ht="78.75" x14ac:dyDescent="0.25">
      <c r="A15" s="22" t="s">
        <v>15</v>
      </c>
      <c r="B15" s="9" t="s">
        <v>9</v>
      </c>
      <c r="C15" s="9" t="s">
        <v>11</v>
      </c>
      <c r="D15" s="9" t="s">
        <v>22</v>
      </c>
      <c r="E15" s="9" t="s">
        <v>16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 t="s">
        <v>6</v>
      </c>
      <c r="U15" s="9" t="s">
        <v>6</v>
      </c>
      <c r="V15" s="10" t="s">
        <v>6</v>
      </c>
      <c r="W15" s="10" t="s">
        <v>6</v>
      </c>
      <c r="X15" s="10" t="s">
        <v>6</v>
      </c>
      <c r="Y15" s="8" t="s">
        <v>15</v>
      </c>
      <c r="Z15" s="14">
        <v>2018.9</v>
      </c>
      <c r="AA15" s="14">
        <f>AA16</f>
        <v>2118.9</v>
      </c>
      <c r="AB15" s="14">
        <f>AB16</f>
        <v>2116.3000000000002</v>
      </c>
      <c r="AC15" s="8" t="s">
        <v>15</v>
      </c>
    </row>
    <row r="16" spans="1:29" ht="15.75" x14ac:dyDescent="0.25">
      <c r="A16" s="22" t="s">
        <v>23</v>
      </c>
      <c r="B16" s="9" t="s">
        <v>9</v>
      </c>
      <c r="C16" s="9" t="s">
        <v>11</v>
      </c>
      <c r="D16" s="9" t="s">
        <v>22</v>
      </c>
      <c r="E16" s="9" t="s">
        <v>24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 t="s">
        <v>6</v>
      </c>
      <c r="U16" s="9" t="s">
        <v>6</v>
      </c>
      <c r="V16" s="10" t="s">
        <v>6</v>
      </c>
      <c r="W16" s="10" t="s">
        <v>6</v>
      </c>
      <c r="X16" s="10" t="s">
        <v>6</v>
      </c>
      <c r="Y16" s="8" t="s">
        <v>23</v>
      </c>
      <c r="Z16" s="14">
        <v>2016.3</v>
      </c>
      <c r="AA16" s="14">
        <f>AA17+AA18</f>
        <v>2118.9</v>
      </c>
      <c r="AB16" s="78">
        <f>AB17+AB18</f>
        <v>2116.3000000000002</v>
      </c>
      <c r="AC16" s="8" t="s">
        <v>23</v>
      </c>
    </row>
    <row r="17" spans="1:29" ht="94.5" x14ac:dyDescent="0.25">
      <c r="A17" s="23" t="s">
        <v>19</v>
      </c>
      <c r="B17" s="16" t="s">
        <v>9</v>
      </c>
      <c r="C17" s="16" t="s">
        <v>11</v>
      </c>
      <c r="D17" s="16" t="s">
        <v>22</v>
      </c>
      <c r="E17" s="16" t="s">
        <v>24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 t="s">
        <v>20</v>
      </c>
      <c r="U17" s="16" t="s">
        <v>6</v>
      </c>
      <c r="V17" s="17" t="s">
        <v>6</v>
      </c>
      <c r="W17" s="17" t="s">
        <v>6</v>
      </c>
      <c r="X17" s="17" t="s">
        <v>6</v>
      </c>
      <c r="Y17" s="15" t="s">
        <v>19</v>
      </c>
      <c r="Z17" s="18">
        <v>1597</v>
      </c>
      <c r="AA17" s="18">
        <v>1597</v>
      </c>
      <c r="AB17" s="18">
        <v>1597</v>
      </c>
      <c r="AC17" s="15" t="s">
        <v>19</v>
      </c>
    </row>
    <row r="18" spans="1:29" ht="31.5" x14ac:dyDescent="0.25">
      <c r="A18" s="23" t="s">
        <v>25</v>
      </c>
      <c r="B18" s="16" t="s">
        <v>9</v>
      </c>
      <c r="C18" s="16" t="s">
        <v>11</v>
      </c>
      <c r="D18" s="16" t="s">
        <v>22</v>
      </c>
      <c r="E18" s="16" t="s">
        <v>24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26</v>
      </c>
      <c r="U18" s="16" t="s">
        <v>6</v>
      </c>
      <c r="V18" s="17" t="s">
        <v>6</v>
      </c>
      <c r="W18" s="17" t="s">
        <v>6</v>
      </c>
      <c r="X18" s="17" t="s">
        <v>6</v>
      </c>
      <c r="Y18" s="15" t="s">
        <v>25</v>
      </c>
      <c r="Z18" s="18">
        <v>419.3</v>
      </c>
      <c r="AA18" s="18">
        <v>521.9</v>
      </c>
      <c r="AB18" s="18">
        <v>519.29999999999995</v>
      </c>
      <c r="AC18" s="15" t="s">
        <v>25</v>
      </c>
    </row>
    <row r="19" spans="1:29" ht="78.75" x14ac:dyDescent="0.25">
      <c r="A19" s="21" t="s">
        <v>31</v>
      </c>
      <c r="B19" s="7" t="s">
        <v>9</v>
      </c>
      <c r="C19" s="7" t="s">
        <v>11</v>
      </c>
      <c r="D19" s="7" t="s">
        <v>32</v>
      </c>
      <c r="E19" s="7" t="s">
        <v>6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 t="s">
        <v>6</v>
      </c>
      <c r="U19" s="7" t="s">
        <v>6</v>
      </c>
      <c r="V19" s="12" t="s">
        <v>6</v>
      </c>
      <c r="W19" s="12" t="s">
        <v>6</v>
      </c>
      <c r="X19" s="12" t="s">
        <v>6</v>
      </c>
      <c r="Y19" s="11" t="s">
        <v>31</v>
      </c>
      <c r="Z19" s="13">
        <v>26.6</v>
      </c>
      <c r="AA19" s="13">
        <v>26.6</v>
      </c>
      <c r="AB19" s="13">
        <v>26.6</v>
      </c>
      <c r="AC19" s="11" t="s">
        <v>31</v>
      </c>
    </row>
    <row r="20" spans="1:29" ht="15.75" x14ac:dyDescent="0.25">
      <c r="A20" s="22" t="s">
        <v>33</v>
      </c>
      <c r="B20" s="9" t="s">
        <v>9</v>
      </c>
      <c r="C20" s="9" t="s">
        <v>11</v>
      </c>
      <c r="D20" s="9" t="s">
        <v>32</v>
      </c>
      <c r="E20" s="9" t="s">
        <v>34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 t="s">
        <v>6</v>
      </c>
      <c r="U20" s="9" t="s">
        <v>6</v>
      </c>
      <c r="V20" s="10" t="s">
        <v>6</v>
      </c>
      <c r="W20" s="10" t="s">
        <v>6</v>
      </c>
      <c r="X20" s="10" t="s">
        <v>6</v>
      </c>
      <c r="Y20" s="8" t="s">
        <v>33</v>
      </c>
      <c r="Z20" s="14">
        <v>26.6</v>
      </c>
      <c r="AA20" s="14">
        <v>26.6</v>
      </c>
      <c r="AB20" s="14">
        <v>26.6</v>
      </c>
      <c r="AC20" s="8" t="s">
        <v>33</v>
      </c>
    </row>
    <row r="21" spans="1:29" ht="141.75" x14ac:dyDescent="0.25">
      <c r="A21" s="24" t="s">
        <v>35</v>
      </c>
      <c r="B21" s="9" t="s">
        <v>9</v>
      </c>
      <c r="C21" s="9" t="s">
        <v>11</v>
      </c>
      <c r="D21" s="9" t="s">
        <v>32</v>
      </c>
      <c r="E21" s="9" t="s">
        <v>36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 t="s">
        <v>6</v>
      </c>
      <c r="U21" s="9" t="s">
        <v>6</v>
      </c>
      <c r="V21" s="10" t="s">
        <v>6</v>
      </c>
      <c r="W21" s="10" t="s">
        <v>6</v>
      </c>
      <c r="X21" s="10" t="s">
        <v>6</v>
      </c>
      <c r="Y21" s="19" t="s">
        <v>35</v>
      </c>
      <c r="Z21" s="14">
        <v>26.6</v>
      </c>
      <c r="AA21" s="14">
        <v>26.6</v>
      </c>
      <c r="AB21" s="14">
        <v>26.6</v>
      </c>
      <c r="AC21" s="19" t="s">
        <v>35</v>
      </c>
    </row>
    <row r="22" spans="1:29" ht="15.75" x14ac:dyDescent="0.25">
      <c r="A22" s="23" t="s">
        <v>33</v>
      </c>
      <c r="B22" s="16" t="s">
        <v>9</v>
      </c>
      <c r="C22" s="16" t="s">
        <v>11</v>
      </c>
      <c r="D22" s="16" t="s">
        <v>32</v>
      </c>
      <c r="E22" s="16" t="s">
        <v>36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 t="s">
        <v>37</v>
      </c>
      <c r="U22" s="16" t="s">
        <v>6</v>
      </c>
      <c r="V22" s="17" t="s">
        <v>6</v>
      </c>
      <c r="W22" s="17" t="s">
        <v>6</v>
      </c>
      <c r="X22" s="17" t="s">
        <v>6</v>
      </c>
      <c r="Y22" s="15" t="s">
        <v>33</v>
      </c>
      <c r="Z22" s="18">
        <v>26.6</v>
      </c>
      <c r="AA22" s="18">
        <v>26.6</v>
      </c>
      <c r="AB22" s="18">
        <v>26.6</v>
      </c>
      <c r="AC22" s="15" t="s">
        <v>33</v>
      </c>
    </row>
    <row r="23" spans="1:29" ht="15.75" x14ac:dyDescent="0.25">
      <c r="A23" s="21" t="s">
        <v>38</v>
      </c>
      <c r="B23" s="7" t="s">
        <v>9</v>
      </c>
      <c r="C23" s="7" t="s">
        <v>14</v>
      </c>
      <c r="D23" s="7" t="s">
        <v>12</v>
      </c>
      <c r="E23" s="7" t="s">
        <v>6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 t="s">
        <v>6</v>
      </c>
      <c r="U23" s="7" t="s">
        <v>6</v>
      </c>
      <c r="V23" s="12" t="s">
        <v>6</v>
      </c>
      <c r="W23" s="12" t="s">
        <v>6</v>
      </c>
      <c r="X23" s="12" t="s">
        <v>6</v>
      </c>
      <c r="Y23" s="11" t="s">
        <v>38</v>
      </c>
      <c r="Z23" s="13">
        <v>192.5</v>
      </c>
      <c r="AA23" s="13">
        <v>194.9</v>
      </c>
      <c r="AB23" s="13">
        <v>186.2</v>
      </c>
      <c r="AC23" s="11" t="s">
        <v>38</v>
      </c>
    </row>
    <row r="24" spans="1:29" ht="31.5" x14ac:dyDescent="0.25">
      <c r="A24" s="21" t="s">
        <v>39</v>
      </c>
      <c r="B24" s="7" t="s">
        <v>9</v>
      </c>
      <c r="C24" s="7" t="s">
        <v>14</v>
      </c>
      <c r="D24" s="7" t="s">
        <v>40</v>
      </c>
      <c r="E24" s="7" t="s">
        <v>6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 t="s">
        <v>6</v>
      </c>
      <c r="U24" s="7" t="s">
        <v>6</v>
      </c>
      <c r="V24" s="12" t="s">
        <v>6</v>
      </c>
      <c r="W24" s="12" t="s">
        <v>6</v>
      </c>
      <c r="X24" s="12" t="s">
        <v>6</v>
      </c>
      <c r="Y24" s="11" t="s">
        <v>39</v>
      </c>
      <c r="Z24" s="13">
        <v>192.5</v>
      </c>
      <c r="AA24" s="13">
        <v>194.9</v>
      </c>
      <c r="AB24" s="13">
        <v>186.2</v>
      </c>
      <c r="AC24" s="11" t="s">
        <v>39</v>
      </c>
    </row>
    <row r="25" spans="1:29" ht="31.5" x14ac:dyDescent="0.25">
      <c r="A25" s="22" t="s">
        <v>41</v>
      </c>
      <c r="B25" s="9" t="s">
        <v>9</v>
      </c>
      <c r="C25" s="9" t="s">
        <v>14</v>
      </c>
      <c r="D25" s="9" t="s">
        <v>40</v>
      </c>
      <c r="E25" s="9" t="s">
        <v>42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 t="s">
        <v>6</v>
      </c>
      <c r="U25" s="9" t="s">
        <v>6</v>
      </c>
      <c r="V25" s="10" t="s">
        <v>6</v>
      </c>
      <c r="W25" s="10" t="s">
        <v>6</v>
      </c>
      <c r="X25" s="10" t="s">
        <v>6</v>
      </c>
      <c r="Y25" s="8" t="s">
        <v>41</v>
      </c>
      <c r="Z25" s="14">
        <v>192.5</v>
      </c>
      <c r="AA25" s="14">
        <v>194.9</v>
      </c>
      <c r="AB25" s="14">
        <v>186.2</v>
      </c>
      <c r="AC25" s="8" t="s">
        <v>41</v>
      </c>
    </row>
    <row r="26" spans="1:29" ht="63" x14ac:dyDescent="0.25">
      <c r="A26" s="22" t="s">
        <v>43</v>
      </c>
      <c r="B26" s="9" t="s">
        <v>9</v>
      </c>
      <c r="C26" s="9" t="s">
        <v>14</v>
      </c>
      <c r="D26" s="9" t="s">
        <v>40</v>
      </c>
      <c r="E26" s="9" t="s">
        <v>44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 t="s">
        <v>6</v>
      </c>
      <c r="U26" s="9" t="s">
        <v>6</v>
      </c>
      <c r="V26" s="10" t="s">
        <v>6</v>
      </c>
      <c r="W26" s="10" t="s">
        <v>6</v>
      </c>
      <c r="X26" s="10" t="s">
        <v>6</v>
      </c>
      <c r="Y26" s="8" t="s">
        <v>43</v>
      </c>
      <c r="Z26" s="14">
        <v>192.5</v>
      </c>
      <c r="AA26" s="14">
        <v>194.9</v>
      </c>
      <c r="AB26" s="14">
        <v>186.2</v>
      </c>
      <c r="AC26" s="8" t="s">
        <v>43</v>
      </c>
    </row>
    <row r="27" spans="1:29" ht="94.5" x14ac:dyDescent="0.25">
      <c r="A27" s="23" t="s">
        <v>19</v>
      </c>
      <c r="B27" s="16" t="s">
        <v>9</v>
      </c>
      <c r="C27" s="16" t="s">
        <v>14</v>
      </c>
      <c r="D27" s="16" t="s">
        <v>40</v>
      </c>
      <c r="E27" s="16" t="s">
        <v>44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 t="s">
        <v>20</v>
      </c>
      <c r="U27" s="16" t="s">
        <v>6</v>
      </c>
      <c r="V27" s="17" t="s">
        <v>6</v>
      </c>
      <c r="W27" s="17" t="s">
        <v>6</v>
      </c>
      <c r="X27" s="17" t="s">
        <v>6</v>
      </c>
      <c r="Y27" s="15" t="s">
        <v>19</v>
      </c>
      <c r="Z27" s="18">
        <v>175.1</v>
      </c>
      <c r="AA27" s="18">
        <v>177.5</v>
      </c>
      <c r="AB27" s="18">
        <v>169.1</v>
      </c>
      <c r="AC27" s="15" t="s">
        <v>19</v>
      </c>
    </row>
    <row r="28" spans="1:29" ht="31.5" x14ac:dyDescent="0.25">
      <c r="A28" s="23" t="s">
        <v>25</v>
      </c>
      <c r="B28" s="16" t="s">
        <v>9</v>
      </c>
      <c r="C28" s="16" t="s">
        <v>14</v>
      </c>
      <c r="D28" s="16" t="s">
        <v>40</v>
      </c>
      <c r="E28" s="16" t="s">
        <v>44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 t="s">
        <v>26</v>
      </c>
      <c r="U28" s="16" t="s">
        <v>6</v>
      </c>
      <c r="V28" s="17" t="s">
        <v>6</v>
      </c>
      <c r="W28" s="17" t="s">
        <v>6</v>
      </c>
      <c r="X28" s="17" t="s">
        <v>6</v>
      </c>
      <c r="Y28" s="15" t="s">
        <v>25</v>
      </c>
      <c r="Z28" s="18">
        <v>17.399999999999999</v>
      </c>
      <c r="AA28" s="18">
        <v>17.399999999999999</v>
      </c>
      <c r="AB28" s="18">
        <v>17.100000000000001</v>
      </c>
      <c r="AC28" s="15" t="s">
        <v>25</v>
      </c>
    </row>
    <row r="29" spans="1:29" s="40" customFormat="1" ht="47.25" x14ac:dyDescent="0.25">
      <c r="A29" s="47" t="s">
        <v>80</v>
      </c>
      <c r="B29" s="41" t="s">
        <v>9</v>
      </c>
      <c r="C29" s="41" t="s">
        <v>40</v>
      </c>
      <c r="D29" s="41" t="s">
        <v>12</v>
      </c>
      <c r="E29" s="41" t="s">
        <v>6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 t="s">
        <v>6</v>
      </c>
      <c r="U29" s="41" t="s">
        <v>6</v>
      </c>
      <c r="V29" s="42" t="s">
        <v>6</v>
      </c>
      <c r="W29" s="42" t="s">
        <v>6</v>
      </c>
      <c r="X29" s="42" t="s">
        <v>6</v>
      </c>
      <c r="Y29" s="47" t="s">
        <v>80</v>
      </c>
      <c r="Z29" s="43">
        <v>43.8</v>
      </c>
      <c r="AA29" s="52">
        <f t="shared" ref="AA29:AB32" si="0">AA30</f>
        <v>43.8</v>
      </c>
      <c r="AB29" s="52">
        <f t="shared" si="0"/>
        <v>43.8</v>
      </c>
      <c r="AC29" s="49"/>
    </row>
    <row r="30" spans="1:29" s="40" customFormat="1" ht="63" x14ac:dyDescent="0.25">
      <c r="A30" s="47" t="s">
        <v>81</v>
      </c>
      <c r="B30" s="41" t="s">
        <v>9</v>
      </c>
      <c r="C30" s="41" t="s">
        <v>40</v>
      </c>
      <c r="D30" s="41" t="s">
        <v>47</v>
      </c>
      <c r="E30" s="41" t="s">
        <v>6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 t="s">
        <v>6</v>
      </c>
      <c r="U30" s="41" t="s">
        <v>6</v>
      </c>
      <c r="V30" s="42" t="s">
        <v>6</v>
      </c>
      <c r="W30" s="42" t="s">
        <v>6</v>
      </c>
      <c r="X30" s="42" t="s">
        <v>6</v>
      </c>
      <c r="Y30" s="47" t="s">
        <v>81</v>
      </c>
      <c r="Z30" s="43">
        <v>43.8</v>
      </c>
      <c r="AA30" s="52">
        <f t="shared" si="0"/>
        <v>43.8</v>
      </c>
      <c r="AB30" s="52">
        <f t="shared" si="0"/>
        <v>43.8</v>
      </c>
      <c r="AC30" s="49"/>
    </row>
    <row r="31" spans="1:29" s="40" customFormat="1" ht="15.75" x14ac:dyDescent="0.25">
      <c r="A31" s="44" t="s">
        <v>33</v>
      </c>
      <c r="B31" s="45" t="s">
        <v>9</v>
      </c>
      <c r="C31" s="45" t="s">
        <v>40</v>
      </c>
      <c r="D31" s="45" t="s">
        <v>47</v>
      </c>
      <c r="E31" s="45" t="s">
        <v>34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 t="s">
        <v>6</v>
      </c>
      <c r="U31" s="45" t="s">
        <v>6</v>
      </c>
      <c r="V31" s="46" t="s">
        <v>6</v>
      </c>
      <c r="W31" s="46" t="s">
        <v>6</v>
      </c>
      <c r="X31" s="46" t="s">
        <v>6</v>
      </c>
      <c r="Y31" s="44" t="s">
        <v>33</v>
      </c>
      <c r="Z31" s="48">
        <v>43.8</v>
      </c>
      <c r="AA31" s="52">
        <f t="shared" si="0"/>
        <v>43.8</v>
      </c>
      <c r="AB31" s="52">
        <f t="shared" si="0"/>
        <v>43.8</v>
      </c>
      <c r="AC31" s="49"/>
    </row>
    <row r="32" spans="1:29" s="40" customFormat="1" ht="141.75" x14ac:dyDescent="0.25">
      <c r="A32" s="53" t="s">
        <v>35</v>
      </c>
      <c r="B32" s="45" t="s">
        <v>9</v>
      </c>
      <c r="C32" s="45" t="s">
        <v>40</v>
      </c>
      <c r="D32" s="45" t="s">
        <v>47</v>
      </c>
      <c r="E32" s="45" t="s">
        <v>36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 t="s">
        <v>6</v>
      </c>
      <c r="U32" s="45" t="s">
        <v>6</v>
      </c>
      <c r="V32" s="46" t="s">
        <v>6</v>
      </c>
      <c r="W32" s="46" t="s">
        <v>6</v>
      </c>
      <c r="X32" s="46" t="s">
        <v>6</v>
      </c>
      <c r="Y32" s="53" t="s">
        <v>35</v>
      </c>
      <c r="Z32" s="48">
        <v>43.8</v>
      </c>
      <c r="AA32" s="52">
        <f t="shared" si="0"/>
        <v>43.8</v>
      </c>
      <c r="AB32" s="52">
        <f t="shared" si="0"/>
        <v>43.8</v>
      </c>
      <c r="AC32" s="49"/>
    </row>
    <row r="33" spans="1:29" s="40" customFormat="1" ht="15.75" x14ac:dyDescent="0.25">
      <c r="A33" s="49" t="s">
        <v>33</v>
      </c>
      <c r="B33" s="50" t="s">
        <v>9</v>
      </c>
      <c r="C33" s="50" t="s">
        <v>40</v>
      </c>
      <c r="D33" s="50" t="s">
        <v>47</v>
      </c>
      <c r="E33" s="50" t="s">
        <v>36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 t="s">
        <v>37</v>
      </c>
      <c r="U33" s="50" t="s">
        <v>6</v>
      </c>
      <c r="V33" s="51" t="s">
        <v>6</v>
      </c>
      <c r="W33" s="51" t="s">
        <v>6</v>
      </c>
      <c r="X33" s="51" t="s">
        <v>6</v>
      </c>
      <c r="Y33" s="49" t="s">
        <v>33</v>
      </c>
      <c r="Z33" s="52">
        <v>43.8</v>
      </c>
      <c r="AA33" s="52">
        <v>43.8</v>
      </c>
      <c r="AB33" s="52">
        <v>43.8</v>
      </c>
      <c r="AC33" s="49"/>
    </row>
    <row r="34" spans="1:29" ht="15.75" x14ac:dyDescent="0.25">
      <c r="A34" s="21" t="s">
        <v>45</v>
      </c>
      <c r="B34" s="7" t="s">
        <v>9</v>
      </c>
      <c r="C34" s="7" t="s">
        <v>22</v>
      </c>
      <c r="D34" s="7" t="s">
        <v>12</v>
      </c>
      <c r="E34" s="7" t="s">
        <v>6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 t="s">
        <v>6</v>
      </c>
      <c r="U34" s="7" t="s">
        <v>6</v>
      </c>
      <c r="V34" s="12" t="s">
        <v>6</v>
      </c>
      <c r="W34" s="12" t="s">
        <v>6</v>
      </c>
      <c r="X34" s="12" t="s">
        <v>6</v>
      </c>
      <c r="Y34" s="11" t="s">
        <v>45</v>
      </c>
      <c r="Z34" s="13">
        <v>616</v>
      </c>
      <c r="AA34" s="13">
        <f t="shared" ref="AA34:AB37" si="1">AA35</f>
        <v>850</v>
      </c>
      <c r="AB34" s="13">
        <f t="shared" si="1"/>
        <v>688</v>
      </c>
      <c r="AC34" s="11" t="s">
        <v>45</v>
      </c>
    </row>
    <row r="35" spans="1:29" ht="31.5" x14ac:dyDescent="0.25">
      <c r="A35" s="21" t="s">
        <v>46</v>
      </c>
      <c r="B35" s="7" t="s">
        <v>9</v>
      </c>
      <c r="C35" s="7" t="s">
        <v>22</v>
      </c>
      <c r="D35" s="7" t="s">
        <v>47</v>
      </c>
      <c r="E35" s="7" t="s">
        <v>6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 t="s">
        <v>6</v>
      </c>
      <c r="U35" s="7" t="s">
        <v>6</v>
      </c>
      <c r="V35" s="12" t="s">
        <v>6</v>
      </c>
      <c r="W35" s="12" t="s">
        <v>6</v>
      </c>
      <c r="X35" s="12" t="s">
        <v>6</v>
      </c>
      <c r="Y35" s="11" t="s">
        <v>46</v>
      </c>
      <c r="Z35" s="13">
        <v>616</v>
      </c>
      <c r="AA35" s="13">
        <f t="shared" si="1"/>
        <v>850</v>
      </c>
      <c r="AB35" s="13">
        <f t="shared" si="1"/>
        <v>688</v>
      </c>
      <c r="AC35" s="11" t="s">
        <v>46</v>
      </c>
    </row>
    <row r="36" spans="1:29" ht="15.75" x14ac:dyDescent="0.25">
      <c r="A36" s="22" t="s">
        <v>48</v>
      </c>
      <c r="B36" s="9" t="s">
        <v>9</v>
      </c>
      <c r="C36" s="9" t="s">
        <v>22</v>
      </c>
      <c r="D36" s="9" t="s">
        <v>47</v>
      </c>
      <c r="E36" s="9" t="s">
        <v>49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 t="s">
        <v>6</v>
      </c>
      <c r="U36" s="9" t="s">
        <v>6</v>
      </c>
      <c r="V36" s="10" t="s">
        <v>6</v>
      </c>
      <c r="W36" s="10" t="s">
        <v>6</v>
      </c>
      <c r="X36" s="10" t="s">
        <v>6</v>
      </c>
      <c r="Y36" s="8" t="s">
        <v>48</v>
      </c>
      <c r="Z36" s="14">
        <v>616</v>
      </c>
      <c r="AA36" s="14">
        <f t="shared" si="1"/>
        <v>850</v>
      </c>
      <c r="AB36" s="14">
        <f t="shared" si="1"/>
        <v>688</v>
      </c>
      <c r="AC36" s="8" t="s">
        <v>48</v>
      </c>
    </row>
    <row r="37" spans="1:29" ht="47.25" x14ac:dyDescent="0.25">
      <c r="A37" s="22" t="s">
        <v>50</v>
      </c>
      <c r="B37" s="9" t="s">
        <v>9</v>
      </c>
      <c r="C37" s="9" t="s">
        <v>22</v>
      </c>
      <c r="D37" s="9" t="s">
        <v>47</v>
      </c>
      <c r="E37" s="9" t="s">
        <v>51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 t="s">
        <v>6</v>
      </c>
      <c r="U37" s="9" t="s">
        <v>6</v>
      </c>
      <c r="V37" s="10" t="s">
        <v>6</v>
      </c>
      <c r="W37" s="10" t="s">
        <v>6</v>
      </c>
      <c r="X37" s="10" t="s">
        <v>6</v>
      </c>
      <c r="Y37" s="8" t="s">
        <v>50</v>
      </c>
      <c r="Z37" s="14">
        <v>616</v>
      </c>
      <c r="AA37" s="14">
        <f t="shared" si="1"/>
        <v>850</v>
      </c>
      <c r="AB37" s="14">
        <f t="shared" si="1"/>
        <v>688</v>
      </c>
      <c r="AC37" s="8" t="s">
        <v>50</v>
      </c>
    </row>
    <row r="38" spans="1:29" ht="31.5" x14ac:dyDescent="0.25">
      <c r="A38" s="23" t="s">
        <v>25</v>
      </c>
      <c r="B38" s="16" t="s">
        <v>9</v>
      </c>
      <c r="C38" s="16" t="s">
        <v>22</v>
      </c>
      <c r="D38" s="16" t="s">
        <v>47</v>
      </c>
      <c r="E38" s="16" t="s">
        <v>51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 t="s">
        <v>26</v>
      </c>
      <c r="U38" s="16" t="s">
        <v>6</v>
      </c>
      <c r="V38" s="17" t="s">
        <v>6</v>
      </c>
      <c r="W38" s="17" t="s">
        <v>6</v>
      </c>
      <c r="X38" s="17" t="s">
        <v>6</v>
      </c>
      <c r="Y38" s="15" t="s">
        <v>25</v>
      </c>
      <c r="Z38" s="18">
        <v>616</v>
      </c>
      <c r="AA38" s="18">
        <v>850</v>
      </c>
      <c r="AB38" s="18">
        <v>688</v>
      </c>
      <c r="AC38" s="15" t="s">
        <v>25</v>
      </c>
    </row>
    <row r="39" spans="1:29" ht="31.5" x14ac:dyDescent="0.25">
      <c r="A39" s="21" t="s">
        <v>52</v>
      </c>
      <c r="B39" s="7" t="s">
        <v>9</v>
      </c>
      <c r="C39" s="7" t="s">
        <v>53</v>
      </c>
      <c r="D39" s="7" t="s">
        <v>12</v>
      </c>
      <c r="E39" s="7" t="s">
        <v>6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 t="s">
        <v>6</v>
      </c>
      <c r="U39" s="7" t="s">
        <v>6</v>
      </c>
      <c r="V39" s="12" t="s">
        <v>6</v>
      </c>
      <c r="W39" s="12" t="s">
        <v>6</v>
      </c>
      <c r="X39" s="12" t="s">
        <v>6</v>
      </c>
      <c r="Y39" s="11" t="s">
        <v>52</v>
      </c>
      <c r="Z39" s="13">
        <v>571.29999999999995</v>
      </c>
      <c r="AA39" s="13">
        <v>456.6</v>
      </c>
      <c r="AB39" s="13">
        <v>481.7</v>
      </c>
      <c r="AC39" s="11" t="s">
        <v>52</v>
      </c>
    </row>
    <row r="40" spans="1:29" ht="15.75" x14ac:dyDescent="0.25">
      <c r="A40" s="21" t="s">
        <v>54</v>
      </c>
      <c r="B40" s="7" t="s">
        <v>9</v>
      </c>
      <c r="C40" s="7" t="s">
        <v>53</v>
      </c>
      <c r="D40" s="7" t="s">
        <v>40</v>
      </c>
      <c r="E40" s="7" t="s">
        <v>6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 t="s">
        <v>6</v>
      </c>
      <c r="U40" s="7" t="s">
        <v>6</v>
      </c>
      <c r="V40" s="12" t="s">
        <v>6</v>
      </c>
      <c r="W40" s="12" t="s">
        <v>6</v>
      </c>
      <c r="X40" s="12" t="s">
        <v>6</v>
      </c>
      <c r="Y40" s="11" t="s">
        <v>54</v>
      </c>
      <c r="Z40" s="13">
        <v>571.29999999999995</v>
      </c>
      <c r="AA40" s="13">
        <v>456.6</v>
      </c>
      <c r="AB40" s="13">
        <v>481.7</v>
      </c>
      <c r="AC40" s="11" t="s">
        <v>54</v>
      </c>
    </row>
    <row r="41" spans="1:29" ht="15.75" x14ac:dyDescent="0.25">
      <c r="A41" s="22" t="s">
        <v>48</v>
      </c>
      <c r="B41" s="9" t="s">
        <v>9</v>
      </c>
      <c r="C41" s="9" t="s">
        <v>53</v>
      </c>
      <c r="D41" s="9" t="s">
        <v>40</v>
      </c>
      <c r="E41" s="9" t="s">
        <v>49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 t="s">
        <v>6</v>
      </c>
      <c r="U41" s="9" t="s">
        <v>6</v>
      </c>
      <c r="V41" s="10" t="s">
        <v>6</v>
      </c>
      <c r="W41" s="10" t="s">
        <v>6</v>
      </c>
      <c r="X41" s="10" t="s">
        <v>6</v>
      </c>
      <c r="Y41" s="8" t="s">
        <v>48</v>
      </c>
      <c r="Z41" s="14">
        <v>571.29999999999995</v>
      </c>
      <c r="AA41" s="14">
        <v>456.6</v>
      </c>
      <c r="AB41" s="14">
        <v>481.7</v>
      </c>
      <c r="AC41" s="8" t="s">
        <v>48</v>
      </c>
    </row>
    <row r="42" spans="1:29" ht="47.25" x14ac:dyDescent="0.25">
      <c r="A42" s="22" t="s">
        <v>55</v>
      </c>
      <c r="B42" s="9" t="s">
        <v>9</v>
      </c>
      <c r="C42" s="9" t="s">
        <v>53</v>
      </c>
      <c r="D42" s="9" t="s">
        <v>40</v>
      </c>
      <c r="E42" s="9" t="s">
        <v>56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 t="s">
        <v>6</v>
      </c>
      <c r="U42" s="9" t="s">
        <v>6</v>
      </c>
      <c r="V42" s="10" t="s">
        <v>6</v>
      </c>
      <c r="W42" s="10" t="s">
        <v>6</v>
      </c>
      <c r="X42" s="10" t="s">
        <v>6</v>
      </c>
      <c r="Y42" s="8" t="s">
        <v>55</v>
      </c>
      <c r="Z42" s="14">
        <v>571.29999999999995</v>
      </c>
      <c r="AA42" s="14">
        <v>456.6</v>
      </c>
      <c r="AB42" s="14">
        <v>481.7</v>
      </c>
      <c r="AC42" s="8" t="s">
        <v>55</v>
      </c>
    </row>
    <row r="43" spans="1:29" ht="31.5" x14ac:dyDescent="0.25">
      <c r="A43" s="23" t="s">
        <v>25</v>
      </c>
      <c r="B43" s="16" t="s">
        <v>9</v>
      </c>
      <c r="C43" s="16" t="s">
        <v>53</v>
      </c>
      <c r="D43" s="16" t="s">
        <v>40</v>
      </c>
      <c r="E43" s="16" t="s">
        <v>56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 t="s">
        <v>26</v>
      </c>
      <c r="U43" s="16" t="s">
        <v>6</v>
      </c>
      <c r="V43" s="17" t="s">
        <v>6</v>
      </c>
      <c r="W43" s="17" t="s">
        <v>6</v>
      </c>
      <c r="X43" s="17" t="s">
        <v>6</v>
      </c>
      <c r="Y43" s="15" t="s">
        <v>25</v>
      </c>
      <c r="Z43" s="18">
        <v>571.29999999999995</v>
      </c>
      <c r="AA43" s="18">
        <v>456.6</v>
      </c>
      <c r="AB43" s="18">
        <v>481.7</v>
      </c>
      <c r="AC43" s="15" t="s">
        <v>25</v>
      </c>
    </row>
    <row r="44" spans="1:29" s="54" customFormat="1" ht="20.25" customHeight="1" x14ac:dyDescent="0.25">
      <c r="A44" s="57" t="s">
        <v>82</v>
      </c>
      <c r="B44" s="59" t="s">
        <v>9</v>
      </c>
      <c r="C44" s="59" t="s">
        <v>83</v>
      </c>
      <c r="D44" s="59" t="s">
        <v>12</v>
      </c>
      <c r="E44" s="59" t="s">
        <v>6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 t="s">
        <v>6</v>
      </c>
      <c r="U44" s="59" t="s">
        <v>6</v>
      </c>
      <c r="V44" s="60" t="s">
        <v>6</v>
      </c>
      <c r="W44" s="60" t="s">
        <v>6</v>
      </c>
      <c r="X44" s="60" t="s">
        <v>6</v>
      </c>
      <c r="Y44" s="65" t="s">
        <v>82</v>
      </c>
      <c r="Z44" s="61">
        <v>74.5</v>
      </c>
      <c r="AA44" s="61">
        <f t="shared" ref="AA44:AB48" si="2">AA45</f>
        <v>74.45</v>
      </c>
      <c r="AB44" s="61">
        <f t="shared" si="2"/>
        <v>74.450999999999993</v>
      </c>
      <c r="AC44" s="55"/>
    </row>
    <row r="45" spans="1:29" s="40" customFormat="1" ht="23.25" customHeight="1" x14ac:dyDescent="0.25">
      <c r="A45" s="57" t="s">
        <v>84</v>
      </c>
      <c r="B45" s="59" t="s">
        <v>9</v>
      </c>
      <c r="C45" s="59" t="s">
        <v>83</v>
      </c>
      <c r="D45" s="59" t="s">
        <v>40</v>
      </c>
      <c r="E45" s="59" t="s">
        <v>6</v>
      </c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 t="s">
        <v>6</v>
      </c>
      <c r="U45" s="59" t="s">
        <v>6</v>
      </c>
      <c r="V45" s="60" t="s">
        <v>6</v>
      </c>
      <c r="W45" s="60" t="s">
        <v>6</v>
      </c>
      <c r="X45" s="60" t="s">
        <v>6</v>
      </c>
      <c r="Y45" s="65" t="s">
        <v>84</v>
      </c>
      <c r="Z45" s="61">
        <v>74.5</v>
      </c>
      <c r="AA45" s="61">
        <f t="shared" si="2"/>
        <v>74.45</v>
      </c>
      <c r="AB45" s="61">
        <f t="shared" si="2"/>
        <v>74.450999999999993</v>
      </c>
      <c r="AC45" s="49"/>
    </row>
    <row r="46" spans="1:29" s="40" customFormat="1" ht="46.5" customHeight="1" x14ac:dyDescent="0.25">
      <c r="A46" s="56" t="s">
        <v>85</v>
      </c>
      <c r="B46" s="63" t="s">
        <v>9</v>
      </c>
      <c r="C46" s="63" t="s">
        <v>83</v>
      </c>
      <c r="D46" s="63" t="s">
        <v>40</v>
      </c>
      <c r="E46" s="63" t="s">
        <v>86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 t="s">
        <v>6</v>
      </c>
      <c r="U46" s="63" t="s">
        <v>6</v>
      </c>
      <c r="V46" s="64" t="s">
        <v>6</v>
      </c>
      <c r="W46" s="64" t="s">
        <v>6</v>
      </c>
      <c r="X46" s="64" t="s">
        <v>6</v>
      </c>
      <c r="Y46" s="62" t="s">
        <v>85</v>
      </c>
      <c r="Z46" s="66">
        <v>74.5</v>
      </c>
      <c r="AA46" s="66">
        <f t="shared" si="2"/>
        <v>74.45</v>
      </c>
      <c r="AB46" s="66">
        <f t="shared" si="2"/>
        <v>74.450999999999993</v>
      </c>
      <c r="AC46" s="49"/>
    </row>
    <row r="47" spans="1:29" s="40" customFormat="1" ht="105.75" customHeight="1" x14ac:dyDescent="0.25">
      <c r="A47" s="56" t="s">
        <v>87</v>
      </c>
      <c r="B47" s="63" t="s">
        <v>9</v>
      </c>
      <c r="C47" s="63" t="s">
        <v>83</v>
      </c>
      <c r="D47" s="63" t="s">
        <v>40</v>
      </c>
      <c r="E47" s="63" t="s">
        <v>88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 t="s">
        <v>6</v>
      </c>
      <c r="U47" s="63" t="s">
        <v>6</v>
      </c>
      <c r="V47" s="64" t="s">
        <v>6</v>
      </c>
      <c r="W47" s="64" t="s">
        <v>6</v>
      </c>
      <c r="X47" s="64" t="s">
        <v>6</v>
      </c>
      <c r="Y47" s="62" t="s">
        <v>87</v>
      </c>
      <c r="Z47" s="66">
        <v>74.5</v>
      </c>
      <c r="AA47" s="66">
        <f t="shared" si="2"/>
        <v>74.45</v>
      </c>
      <c r="AB47" s="66">
        <f t="shared" si="2"/>
        <v>74.450999999999993</v>
      </c>
      <c r="AC47" s="49"/>
    </row>
    <row r="48" spans="1:29" s="40" customFormat="1" ht="31.5" x14ac:dyDescent="0.25">
      <c r="A48" s="56" t="s">
        <v>89</v>
      </c>
      <c r="B48" s="63" t="s">
        <v>9</v>
      </c>
      <c r="C48" s="63" t="s">
        <v>83</v>
      </c>
      <c r="D48" s="63" t="s">
        <v>40</v>
      </c>
      <c r="E48" s="63" t="s">
        <v>90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 t="s">
        <v>6</v>
      </c>
      <c r="U48" s="63" t="s">
        <v>6</v>
      </c>
      <c r="V48" s="64" t="s">
        <v>6</v>
      </c>
      <c r="W48" s="64" t="s">
        <v>6</v>
      </c>
      <c r="X48" s="64" t="s">
        <v>6</v>
      </c>
      <c r="Y48" s="62" t="s">
        <v>89</v>
      </c>
      <c r="Z48" s="66">
        <v>74.5</v>
      </c>
      <c r="AA48" s="66">
        <f t="shared" si="2"/>
        <v>74.45</v>
      </c>
      <c r="AB48" s="66">
        <f t="shared" si="2"/>
        <v>74.450999999999993</v>
      </c>
      <c r="AC48" s="49"/>
    </row>
    <row r="49" spans="1:29" s="40" customFormat="1" ht="38.25" customHeight="1" x14ac:dyDescent="0.25">
      <c r="A49" s="58" t="s">
        <v>91</v>
      </c>
      <c r="B49" s="68" t="s">
        <v>9</v>
      </c>
      <c r="C49" s="68" t="s">
        <v>83</v>
      </c>
      <c r="D49" s="68" t="s">
        <v>40</v>
      </c>
      <c r="E49" s="68" t="s">
        <v>90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 t="s">
        <v>92</v>
      </c>
      <c r="U49" s="68" t="s">
        <v>6</v>
      </c>
      <c r="V49" s="69" t="s">
        <v>6</v>
      </c>
      <c r="W49" s="69" t="s">
        <v>6</v>
      </c>
      <c r="X49" s="69" t="s">
        <v>6</v>
      </c>
      <c r="Y49" s="67" t="s">
        <v>91</v>
      </c>
      <c r="Z49" s="70">
        <v>74.5</v>
      </c>
      <c r="AA49" s="52">
        <v>74.45</v>
      </c>
      <c r="AB49" s="52">
        <v>74.450999999999993</v>
      </c>
      <c r="AC49" s="49"/>
    </row>
    <row r="50" spans="1:29" ht="15.75" x14ac:dyDescent="0.25">
      <c r="A50" s="21" t="s">
        <v>57</v>
      </c>
      <c r="B50" s="7" t="s">
        <v>58</v>
      </c>
      <c r="C50" s="7" t="s">
        <v>6</v>
      </c>
      <c r="D50" s="7" t="s">
        <v>6</v>
      </c>
      <c r="E50" s="7" t="s">
        <v>6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 t="s">
        <v>6</v>
      </c>
      <c r="U50" s="7" t="s">
        <v>6</v>
      </c>
      <c r="V50" s="12" t="s">
        <v>6</v>
      </c>
      <c r="W50" s="12" t="s">
        <v>6</v>
      </c>
      <c r="X50" s="12" t="s">
        <v>6</v>
      </c>
      <c r="Y50" s="11" t="s">
        <v>57</v>
      </c>
      <c r="Z50" s="13">
        <v>5620.8</v>
      </c>
      <c r="AA50" s="13">
        <f t="shared" ref="AA50:AB53" si="3">AA51</f>
        <v>5045.3</v>
      </c>
      <c r="AB50" s="13">
        <f t="shared" si="3"/>
        <v>4770.8999999999996</v>
      </c>
      <c r="AC50" s="11" t="s">
        <v>57</v>
      </c>
    </row>
    <row r="51" spans="1:29" ht="15.75" x14ac:dyDescent="0.25">
      <c r="A51" s="21" t="s">
        <v>59</v>
      </c>
      <c r="B51" s="7" t="s">
        <v>58</v>
      </c>
      <c r="C51" s="7" t="s">
        <v>60</v>
      </c>
      <c r="D51" s="7" t="s">
        <v>12</v>
      </c>
      <c r="E51" s="7" t="s">
        <v>6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 t="s">
        <v>6</v>
      </c>
      <c r="U51" s="7" t="s">
        <v>6</v>
      </c>
      <c r="V51" s="12" t="s">
        <v>6</v>
      </c>
      <c r="W51" s="12" t="s">
        <v>6</v>
      </c>
      <c r="X51" s="12" t="s">
        <v>6</v>
      </c>
      <c r="Y51" s="11" t="s">
        <v>59</v>
      </c>
      <c r="Z51" s="13">
        <v>5620.8</v>
      </c>
      <c r="AA51" s="13">
        <f t="shared" si="3"/>
        <v>5045.3</v>
      </c>
      <c r="AB51" s="13">
        <f t="shared" si="3"/>
        <v>4770.8999999999996</v>
      </c>
      <c r="AC51" s="11" t="s">
        <v>59</v>
      </c>
    </row>
    <row r="52" spans="1:29" ht="15.75" x14ac:dyDescent="0.25">
      <c r="A52" s="21" t="s">
        <v>61</v>
      </c>
      <c r="B52" s="7" t="s">
        <v>58</v>
      </c>
      <c r="C52" s="7" t="s">
        <v>60</v>
      </c>
      <c r="D52" s="7" t="s">
        <v>11</v>
      </c>
      <c r="E52" s="7" t="s">
        <v>6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 t="s">
        <v>6</v>
      </c>
      <c r="U52" s="7" t="s">
        <v>6</v>
      </c>
      <c r="V52" s="12" t="s">
        <v>6</v>
      </c>
      <c r="W52" s="12" t="s">
        <v>6</v>
      </c>
      <c r="X52" s="12" t="s">
        <v>6</v>
      </c>
      <c r="Y52" s="11" t="s">
        <v>61</v>
      </c>
      <c r="Z52" s="13">
        <v>5620.8</v>
      </c>
      <c r="AA52" s="13">
        <f t="shared" si="3"/>
        <v>5045.3</v>
      </c>
      <c r="AB52" s="13">
        <f t="shared" si="3"/>
        <v>4770.8999999999996</v>
      </c>
      <c r="AC52" s="11" t="s">
        <v>61</v>
      </c>
    </row>
    <row r="53" spans="1:29" ht="15.75" x14ac:dyDescent="0.25">
      <c r="A53" s="22" t="s">
        <v>48</v>
      </c>
      <c r="B53" s="9" t="s">
        <v>58</v>
      </c>
      <c r="C53" s="9" t="s">
        <v>60</v>
      </c>
      <c r="D53" s="9" t="s">
        <v>11</v>
      </c>
      <c r="E53" s="9" t="s">
        <v>49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 t="s">
        <v>6</v>
      </c>
      <c r="U53" s="9" t="s">
        <v>6</v>
      </c>
      <c r="V53" s="10" t="s">
        <v>6</v>
      </c>
      <c r="W53" s="10" t="s">
        <v>6</v>
      </c>
      <c r="X53" s="10" t="s">
        <v>6</v>
      </c>
      <c r="Y53" s="8" t="s">
        <v>48</v>
      </c>
      <c r="Z53" s="14">
        <v>5620.8</v>
      </c>
      <c r="AA53" s="14">
        <f t="shared" si="3"/>
        <v>5045.3</v>
      </c>
      <c r="AB53" s="14">
        <f t="shared" si="3"/>
        <v>4770.8999999999996</v>
      </c>
      <c r="AC53" s="8" t="s">
        <v>48</v>
      </c>
    </row>
    <row r="54" spans="1:29" ht="31.5" x14ac:dyDescent="0.25">
      <c r="A54" s="22" t="s">
        <v>62</v>
      </c>
      <c r="B54" s="9" t="s">
        <v>58</v>
      </c>
      <c r="C54" s="9" t="s">
        <v>60</v>
      </c>
      <c r="D54" s="9" t="s">
        <v>11</v>
      </c>
      <c r="E54" s="9" t="s">
        <v>63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 t="s">
        <v>6</v>
      </c>
      <c r="U54" s="9" t="s">
        <v>6</v>
      </c>
      <c r="V54" s="10" t="s">
        <v>6</v>
      </c>
      <c r="W54" s="10" t="s">
        <v>6</v>
      </c>
      <c r="X54" s="10" t="s">
        <v>6</v>
      </c>
      <c r="Y54" s="8" t="s">
        <v>62</v>
      </c>
      <c r="Z54" s="14">
        <v>5620.8</v>
      </c>
      <c r="AA54" s="14">
        <f>AA55+AA56</f>
        <v>5045.3</v>
      </c>
      <c r="AB54" s="14">
        <f>AB55+AB56</f>
        <v>4770.8999999999996</v>
      </c>
      <c r="AC54" s="8" t="s">
        <v>62</v>
      </c>
    </row>
    <row r="55" spans="1:29" ht="94.5" x14ac:dyDescent="0.25">
      <c r="A55" s="23" t="s">
        <v>19</v>
      </c>
      <c r="B55" s="16" t="s">
        <v>58</v>
      </c>
      <c r="C55" s="16" t="s">
        <v>60</v>
      </c>
      <c r="D55" s="16" t="s">
        <v>11</v>
      </c>
      <c r="E55" s="16" t="s">
        <v>63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 t="s">
        <v>20</v>
      </c>
      <c r="U55" s="16" t="s">
        <v>6</v>
      </c>
      <c r="V55" s="17" t="s">
        <v>6</v>
      </c>
      <c r="W55" s="17" t="s">
        <v>6</v>
      </c>
      <c r="X55" s="17" t="s">
        <v>6</v>
      </c>
      <c r="Y55" s="15" t="s">
        <v>19</v>
      </c>
      <c r="Z55" s="18">
        <v>4327.2</v>
      </c>
      <c r="AA55" s="18">
        <v>4327.2</v>
      </c>
      <c r="AB55" s="18">
        <v>4327.2</v>
      </c>
      <c r="AC55" s="15" t="s">
        <v>19</v>
      </c>
    </row>
    <row r="56" spans="1:29" ht="31.5" x14ac:dyDescent="0.25">
      <c r="A56" s="23" t="s">
        <v>25</v>
      </c>
      <c r="B56" s="16" t="s">
        <v>58</v>
      </c>
      <c r="C56" s="16" t="s">
        <v>60</v>
      </c>
      <c r="D56" s="16" t="s">
        <v>11</v>
      </c>
      <c r="E56" s="16" t="s">
        <v>63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 t="s">
        <v>26</v>
      </c>
      <c r="U56" s="16" t="s">
        <v>6</v>
      </c>
      <c r="V56" s="17" t="s">
        <v>6</v>
      </c>
      <c r="W56" s="17" t="s">
        <v>6</v>
      </c>
      <c r="X56" s="17" t="s">
        <v>6</v>
      </c>
      <c r="Y56" s="15" t="s">
        <v>25</v>
      </c>
      <c r="Z56" s="18">
        <v>1293.5999999999999</v>
      </c>
      <c r="AA56" s="18">
        <v>718.1</v>
      </c>
      <c r="AB56" s="18">
        <v>443.7</v>
      </c>
      <c r="AC56" s="15" t="s">
        <v>25</v>
      </c>
    </row>
    <row r="57" spans="1:29" ht="63" x14ac:dyDescent="0.25">
      <c r="A57" s="21" t="s">
        <v>64</v>
      </c>
      <c r="B57" s="7" t="s">
        <v>65</v>
      </c>
      <c r="C57" s="7" t="s">
        <v>6</v>
      </c>
      <c r="D57" s="7" t="s">
        <v>6</v>
      </c>
      <c r="E57" s="7" t="s">
        <v>6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 t="s">
        <v>6</v>
      </c>
      <c r="U57" s="7" t="s">
        <v>6</v>
      </c>
      <c r="V57" s="12" t="s">
        <v>6</v>
      </c>
      <c r="W57" s="12" t="s">
        <v>6</v>
      </c>
      <c r="X57" s="12" t="s">
        <v>6</v>
      </c>
      <c r="Y57" s="11" t="s">
        <v>64</v>
      </c>
      <c r="Z57" s="13">
        <v>1196.8</v>
      </c>
      <c r="AA57" s="13">
        <v>1196.8</v>
      </c>
      <c r="AB57" s="13">
        <v>1196.8</v>
      </c>
      <c r="AC57" s="11" t="s">
        <v>64</v>
      </c>
    </row>
    <row r="58" spans="1:29" ht="15.75" x14ac:dyDescent="0.25">
      <c r="A58" s="21" t="s">
        <v>59</v>
      </c>
      <c r="B58" s="7" t="s">
        <v>65</v>
      </c>
      <c r="C58" s="7" t="s">
        <v>60</v>
      </c>
      <c r="D58" s="7" t="s">
        <v>12</v>
      </c>
      <c r="E58" s="7" t="s">
        <v>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 t="s">
        <v>6</v>
      </c>
      <c r="U58" s="7" t="s">
        <v>6</v>
      </c>
      <c r="V58" s="12" t="s">
        <v>6</v>
      </c>
      <c r="W58" s="12" t="s">
        <v>6</v>
      </c>
      <c r="X58" s="12" t="s">
        <v>6</v>
      </c>
      <c r="Y58" s="11" t="s">
        <v>59</v>
      </c>
      <c r="Z58" s="13">
        <v>1196.8</v>
      </c>
      <c r="AA58" s="13">
        <v>1196.8</v>
      </c>
      <c r="AB58" s="13">
        <v>1196.8</v>
      </c>
      <c r="AC58" s="11" t="s">
        <v>59</v>
      </c>
    </row>
    <row r="59" spans="1:29" ht="15.75" x14ac:dyDescent="0.25">
      <c r="A59" s="21" t="s">
        <v>61</v>
      </c>
      <c r="B59" s="7" t="s">
        <v>65</v>
      </c>
      <c r="C59" s="7" t="s">
        <v>60</v>
      </c>
      <c r="D59" s="7" t="s">
        <v>11</v>
      </c>
      <c r="E59" s="7" t="s">
        <v>6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 t="s">
        <v>6</v>
      </c>
      <c r="U59" s="7" t="s">
        <v>6</v>
      </c>
      <c r="V59" s="12" t="s">
        <v>6</v>
      </c>
      <c r="W59" s="12" t="s">
        <v>6</v>
      </c>
      <c r="X59" s="12" t="s">
        <v>6</v>
      </c>
      <c r="Y59" s="11" t="s">
        <v>61</v>
      </c>
      <c r="Z59" s="13">
        <v>1196.8</v>
      </c>
      <c r="AA59" s="13">
        <v>1196.8</v>
      </c>
      <c r="AB59" s="13">
        <v>1196.8</v>
      </c>
      <c r="AC59" s="11" t="s">
        <v>61</v>
      </c>
    </row>
    <row r="60" spans="1:29" ht="15.75" x14ac:dyDescent="0.25">
      <c r="A60" s="22" t="s">
        <v>48</v>
      </c>
      <c r="B60" s="9" t="s">
        <v>65</v>
      </c>
      <c r="C60" s="9" t="s">
        <v>60</v>
      </c>
      <c r="D60" s="9" t="s">
        <v>11</v>
      </c>
      <c r="E60" s="9" t="s">
        <v>49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 t="s">
        <v>6</v>
      </c>
      <c r="U60" s="9" t="s">
        <v>6</v>
      </c>
      <c r="V60" s="10" t="s">
        <v>6</v>
      </c>
      <c r="W60" s="10" t="s">
        <v>6</v>
      </c>
      <c r="X60" s="10" t="s">
        <v>6</v>
      </c>
      <c r="Y60" s="8" t="s">
        <v>48</v>
      </c>
      <c r="Z60" s="14">
        <v>1196.8</v>
      </c>
      <c r="AA60" s="14">
        <v>1196.8</v>
      </c>
      <c r="AB60" s="14">
        <v>1196.8</v>
      </c>
      <c r="AC60" s="8" t="s">
        <v>48</v>
      </c>
    </row>
    <row r="61" spans="1:29" ht="47.25" x14ac:dyDescent="0.25">
      <c r="A61" s="22" t="s">
        <v>66</v>
      </c>
      <c r="B61" s="9" t="s">
        <v>65</v>
      </c>
      <c r="C61" s="9" t="s">
        <v>60</v>
      </c>
      <c r="D61" s="9" t="s">
        <v>11</v>
      </c>
      <c r="E61" s="9" t="s">
        <v>67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 t="s">
        <v>6</v>
      </c>
      <c r="U61" s="9" t="s">
        <v>6</v>
      </c>
      <c r="V61" s="10" t="s">
        <v>6</v>
      </c>
      <c r="W61" s="10" t="s">
        <v>6</v>
      </c>
      <c r="X61" s="10" t="s">
        <v>6</v>
      </c>
      <c r="Y61" s="8" t="s">
        <v>66</v>
      </c>
      <c r="Z61" s="14">
        <v>1196.8</v>
      </c>
      <c r="AA61" s="14">
        <v>1196.8</v>
      </c>
      <c r="AB61" s="14">
        <v>1196.8</v>
      </c>
      <c r="AC61" s="8" t="s">
        <v>66</v>
      </c>
    </row>
    <row r="62" spans="1:29" ht="94.5" x14ac:dyDescent="0.25">
      <c r="A62" s="23" t="s">
        <v>19</v>
      </c>
      <c r="B62" s="16" t="s">
        <v>65</v>
      </c>
      <c r="C62" s="16" t="s">
        <v>60</v>
      </c>
      <c r="D62" s="16" t="s">
        <v>11</v>
      </c>
      <c r="E62" s="16" t="s">
        <v>67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 t="s">
        <v>20</v>
      </c>
      <c r="U62" s="16" t="s">
        <v>6</v>
      </c>
      <c r="V62" s="17" t="s">
        <v>6</v>
      </c>
      <c r="W62" s="17" t="s">
        <v>6</v>
      </c>
      <c r="X62" s="17" t="s">
        <v>6</v>
      </c>
      <c r="Y62" s="15" t="s">
        <v>19</v>
      </c>
      <c r="Z62" s="18">
        <v>799.3</v>
      </c>
      <c r="AA62" s="18">
        <v>799.3</v>
      </c>
      <c r="AB62" s="18">
        <v>799.3</v>
      </c>
      <c r="AC62" s="15" t="s">
        <v>19</v>
      </c>
    </row>
    <row r="63" spans="1:29" ht="31.5" x14ac:dyDescent="0.25">
      <c r="A63" s="23" t="s">
        <v>25</v>
      </c>
      <c r="B63" s="16" t="s">
        <v>65</v>
      </c>
      <c r="C63" s="16" t="s">
        <v>60</v>
      </c>
      <c r="D63" s="16" t="s">
        <v>11</v>
      </c>
      <c r="E63" s="16" t="s">
        <v>67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 t="s">
        <v>26</v>
      </c>
      <c r="U63" s="16" t="s">
        <v>6</v>
      </c>
      <c r="V63" s="17" t="s">
        <v>6</v>
      </c>
      <c r="W63" s="17" t="s">
        <v>6</v>
      </c>
      <c r="X63" s="17" t="s">
        <v>6</v>
      </c>
      <c r="Y63" s="15" t="s">
        <v>25</v>
      </c>
      <c r="Z63" s="18">
        <v>396.5</v>
      </c>
      <c r="AA63" s="18">
        <v>396.5</v>
      </c>
      <c r="AB63" s="18">
        <v>396.5</v>
      </c>
      <c r="AC63" s="15" t="s">
        <v>25</v>
      </c>
    </row>
    <row r="64" spans="1:29" ht="15.75" x14ac:dyDescent="0.25">
      <c r="A64" s="23" t="s">
        <v>29</v>
      </c>
      <c r="B64" s="16" t="s">
        <v>65</v>
      </c>
      <c r="C64" s="16" t="s">
        <v>60</v>
      </c>
      <c r="D64" s="16" t="s">
        <v>11</v>
      </c>
      <c r="E64" s="16" t="s">
        <v>67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 t="s">
        <v>30</v>
      </c>
      <c r="U64" s="16" t="s">
        <v>6</v>
      </c>
      <c r="V64" s="17" t="s">
        <v>6</v>
      </c>
      <c r="W64" s="17" t="s">
        <v>6</v>
      </c>
      <c r="X64" s="17" t="s">
        <v>6</v>
      </c>
      <c r="Y64" s="15" t="s">
        <v>29</v>
      </c>
      <c r="Z64" s="18">
        <v>1</v>
      </c>
      <c r="AA64" s="18">
        <v>1</v>
      </c>
      <c r="AB64" s="18">
        <v>1</v>
      </c>
      <c r="AC64" s="15" t="s">
        <v>29</v>
      </c>
    </row>
    <row r="65" spans="1:29" ht="15.75" x14ac:dyDescent="0.25">
      <c r="A65" s="25" t="s">
        <v>68</v>
      </c>
      <c r="B65" s="7" t="s">
        <v>6</v>
      </c>
      <c r="C65" s="7" t="s">
        <v>6</v>
      </c>
      <c r="D65" s="7" t="s">
        <v>6</v>
      </c>
      <c r="E65" s="7" t="s">
        <v>6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 t="s">
        <v>6</v>
      </c>
      <c r="U65" s="7" t="s">
        <v>6</v>
      </c>
      <c r="V65" s="12" t="s">
        <v>6</v>
      </c>
      <c r="W65" s="12" t="s">
        <v>6</v>
      </c>
      <c r="X65" s="12" t="s">
        <v>6</v>
      </c>
      <c r="Y65" s="20" t="s">
        <v>68</v>
      </c>
      <c r="Z65" s="13">
        <v>10682.9</v>
      </c>
      <c r="AA65" s="13">
        <f>AA57+AA50+AA8</f>
        <v>10447.35</v>
      </c>
      <c r="AB65" s="13">
        <f>AB57+AB50+AB8</f>
        <v>10024.751</v>
      </c>
      <c r="AC65" s="20" t="s">
        <v>68</v>
      </c>
    </row>
  </sheetData>
  <mergeCells count="18">
    <mergeCell ref="AA1:AB1"/>
    <mergeCell ref="Y5:Y6"/>
    <mergeCell ref="Z5:Z6"/>
    <mergeCell ref="AC5:AC6"/>
    <mergeCell ref="B5:B6"/>
    <mergeCell ref="C5:C6"/>
    <mergeCell ref="D5:D6"/>
    <mergeCell ref="E5:S6"/>
    <mergeCell ref="B4:T4"/>
    <mergeCell ref="T5:T6"/>
    <mergeCell ref="U5:U6"/>
    <mergeCell ref="V5:V6"/>
    <mergeCell ref="W5:W6"/>
    <mergeCell ref="X5:X6"/>
    <mergeCell ref="A4:A6"/>
    <mergeCell ref="AA4:AA6"/>
    <mergeCell ref="AB4:AB6"/>
    <mergeCell ref="A2:AC2"/>
  </mergeCells>
  <pageMargins left="1.1811023622047243" right="0.39370078740157477" top="0.78740157480314954" bottom="0.78740157480314954" header="0" footer="0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User</cp:lastModifiedBy>
  <cp:lastPrinted>2014-12-26T06:33:46Z</cp:lastPrinted>
  <dcterms:created xsi:type="dcterms:W3CDTF">2006-02-07T16:01:49Z</dcterms:created>
  <dcterms:modified xsi:type="dcterms:W3CDTF">2014-12-26T06:33:51Z</dcterms:modified>
</cp:coreProperties>
</file>