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9320" windowHeight="8835" activeTab="1"/>
  </bookViews>
  <sheets>
    <sheet name="1-й год" sheetId="8" r:id="rId1"/>
    <sheet name="2-й и 3-й года" sheetId="9" r:id="rId2"/>
  </sheets>
  <definedNames>
    <definedName name="_xlnm.Print_Titles" localSheetId="0">'1-й год'!$7:$7</definedName>
    <definedName name="_xlnm.Print_Titles" localSheetId="1">'2-й и 3-й года'!$7:$7</definedName>
  </definedNames>
  <calcPr calcId="144525"/>
</workbook>
</file>

<file path=xl/calcChain.xml><?xml version="1.0" encoding="utf-8"?>
<calcChain xmlns="http://schemas.openxmlformats.org/spreadsheetml/2006/main">
  <c r="W37" i="9" l="1"/>
  <c r="W36" i="9" s="1"/>
  <c r="W35" i="9" s="1"/>
  <c r="W34" i="9" s="1"/>
  <c r="V37" i="9"/>
  <c r="V36" i="9" s="1"/>
  <c r="V35" i="9" s="1"/>
  <c r="V34" i="9" s="1"/>
  <c r="V47" i="9"/>
  <c r="V46" i="9" s="1"/>
  <c r="W16" i="9"/>
  <c r="W15" i="9" s="1"/>
  <c r="W14" i="9" s="1"/>
  <c r="W9" i="9" s="1"/>
  <c r="V16" i="9"/>
  <c r="X8" i="9"/>
  <c r="U50" i="8"/>
  <c r="U49" i="8" s="1"/>
  <c r="U48" i="8" s="1"/>
  <c r="U47" i="8" s="1"/>
  <c r="U45" i="8"/>
  <c r="U44" i="8" s="1"/>
  <c r="U43" i="8" s="1"/>
  <c r="U42" i="8" s="1"/>
  <c r="U37" i="8"/>
  <c r="U38" i="8"/>
  <c r="U39" i="8"/>
  <c r="U40" i="8"/>
  <c r="U9" i="8"/>
  <c r="U14" i="8"/>
  <c r="U15" i="8"/>
  <c r="U16" i="8"/>
  <c r="U8" i="8" l="1"/>
  <c r="U32" i="8"/>
  <c r="V33" i="8"/>
  <c r="V32" i="8"/>
  <c r="W30" i="9"/>
  <c r="W29" i="9" s="1"/>
  <c r="V30" i="9"/>
  <c r="V29" i="9" s="1"/>
  <c r="V15" i="9" l="1"/>
  <c r="V14" i="9" s="1"/>
  <c r="V9" i="9" s="1"/>
  <c r="W47" i="9"/>
  <c r="V45" i="9"/>
  <c r="V44" i="9" s="1"/>
  <c r="W46" i="9" l="1"/>
  <c r="W45" i="9" s="1"/>
  <c r="W44" i="9" s="1"/>
  <c r="W8" i="9" s="1"/>
  <c r="V8" i="9"/>
</calcChain>
</file>

<file path=xl/sharedStrings.xml><?xml version="1.0" encoding="utf-8"?>
<sst xmlns="http://schemas.openxmlformats.org/spreadsheetml/2006/main" count="730" uniqueCount="83">
  <si>
    <t>Сумма</t>
  </si>
  <si>
    <t>Наименование</t>
  </si>
  <si>
    <t xml:space="preserve"> (тыс. руб.)</t>
  </si>
  <si>
    <t>Всего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</si>
  <si>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</si>
  <si>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</si>
  <si>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</si>
  <si>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</si>
  <si>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</si>
  <si>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</si>
  <si>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</si>
  <si>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</si>
  <si>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</si>
  <si>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</si>
  <si>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</si>
  <si>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</si>
  <si>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</si>
  <si>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</si>
  <si>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</si>
  <si>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</si>
  <si>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</si>
  <si>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</si>
  <si>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организаций, земельного и транспортного налогов</t>
  </si>
  <si>
    <t>002 88 00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</si>
  <si>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</si>
  <si>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</si>
  <si>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</si>
  <si>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</si>
  <si>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</si>
  <si>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</si>
  <si>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</si>
  <si>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</si>
  <si>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500</t>
  </si>
  <si>
    <t>НАЦИОНАЛЬНАЯ ОБОРОНА</t>
  </si>
  <si>
    <t>Мобилизационная и вневойсковая подготовка</t>
  </si>
  <si>
    <t>03</t>
  </si>
  <si>
    <t>Руководство и управление в сфере установленных функций</t>
  </si>
  <si>
    <t>001 00 00</t>
  </si>
  <si>
    <t>001 51 00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</si>
  <si>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</si>
  <si>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</si>
  <si>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НАЦИОНАЛЬНАЯ ЭКОНОМИКА</t>
  </si>
  <si>
    <t>Дорожное хозяйство (дорожные фонды)</t>
  </si>
  <si>
    <t>09</t>
  </si>
  <si>
    <t>Муниципальные программы</t>
  </si>
  <si>
    <t>795 00 00</t>
  </si>
  <si>
    <t>Муниципальная программа "Содержание дорог на территории Айлинского сельского поселения"</t>
  </si>
  <si>
    <t>795 92 00</t>
  </si>
  <si>
    <t>ЖИЛИЩНО-КОММУНАЛЬНОЕ ХОЗЯЙСТВО</t>
  </si>
  <si>
    <t>05</t>
  </si>
  <si>
    <t>Благоустройство</t>
  </si>
  <si>
    <t>Муниципальная программа "Благоустройство территории Айлинского сельского поселения"</t>
  </si>
  <si>
    <t>795 94 00</t>
  </si>
  <si>
    <t>КУЛЬТУРА, КИНЕМАТОГРАФИЯ</t>
  </si>
  <si>
    <t>08</t>
  </si>
  <si>
    <t>Культура</t>
  </si>
  <si>
    <t>Муниципальная программа "Культура в Айлинском сельском поселении"</t>
  </si>
  <si>
    <t>795 90 00</t>
  </si>
  <si>
    <t>Муниципальная программа"Библиотечное обслуживание в Айлинском сельском поселении"</t>
  </si>
  <si>
    <t>795 91 00</t>
  </si>
  <si>
    <t>2016 г.</t>
  </si>
  <si>
    <t>2017 г.</t>
  </si>
  <si>
    <t>раздел</t>
  </si>
  <si>
    <t>подраздел</t>
  </si>
  <si>
    <t>целевая статья</t>
  </si>
  <si>
    <t>группа видов расходов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</si>
  <si>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бюджетов бюджетной системы Российской Федерации бюджета Айлинского сельского поселения на 2015 год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</si>
  <si>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бюджетов бюджетной системы Российской Федерации бюджета Айлинского сельского поселения на плановый период 2016 и 2017 годов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</si>
  <si>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</si>
  <si>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</si>
  <si>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</si>
  <si>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Социальное обеспечение населения</t>
  </si>
  <si>
    <t>Доплаты к пенсиям, дополнительное пенсионное обеспечение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</si>
  <si>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замещевшим муниципальные должности"</t>
  </si>
  <si>
    <t>Пенсии за выслугу лет лицам, замещавшим муниципальные должности</t>
  </si>
  <si>
    <t>Социальное обеспечение и иные выплаты населению</t>
  </si>
  <si>
    <t>10</t>
  </si>
  <si>
    <t>491 00 00</t>
  </si>
  <si>
    <t>491 27 00</t>
  </si>
  <si>
    <t>491 27 01</t>
  </si>
  <si>
    <t>300</t>
  </si>
  <si>
    <t xml:space="preserve">Приложение 4
к решению Совета депутатов 
Айлинского сельского поселения 
"О   бюджете Айлинского сельского поселения на 2015 год и на плановый период 2016 и 2017 годов" 
от 24 декабря 2014 г. № 17 </t>
  </si>
  <si>
    <t xml:space="preserve">Приложение 5
к решению Совета депутатов 
Айлинского сельского поселения 
"О   бюджете Айлинского сельского поселения на 2015 год и на плановый период 2016 и 2017 годов" 
от 24 декабря 2014 г. №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</si>
</sst>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justify" vertical="center" wrapText="1"/>
    </xf>
    <xf numFmtId="165" fontId="5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justify" vertical="center" wrapText="1"/>
    </xf>
    <xf numFmtId="165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49" fontId="5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164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0" fillId="0" borderId="0" xfId="0"/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164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right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Border="1" applyAlignment="1">
      <alignment horizontal="right"/>
    </xf>
    <xf numFmtId="49" fontId="9" fillId="0" borderId="1" xfId="1" applyNumberFormat="1" applyFont="1" applyBorder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textRotation="90" wrapText="1"/>
    </xf>
    <xf numFmtId="49" fontId="5" fillId="0" borderId="3" xfId="1" applyNumberFormat="1" applyFont="1" applyBorder="1" applyAlignment="1">
      <alignment horizontal="center" vertical="center" textRotation="90" wrapText="1"/>
    </xf>
    <xf numFmtId="49" fontId="5" fillId="0" borderId="4" xfId="1" applyNumberFormat="1" applyFont="1" applyBorder="1" applyAlignment="1">
      <alignment horizontal="center" vertical="center" textRotation="90" wrapText="1"/>
    </xf>
    <xf numFmtId="49" fontId="5" fillId="0" borderId="5" xfId="1" applyNumberFormat="1" applyFont="1" applyBorder="1" applyAlignment="1">
      <alignment horizontal="center" vertical="center" textRotation="90" wrapText="1"/>
    </xf>
    <xf numFmtId="49" fontId="5" fillId="0" borderId="6" xfId="1" applyNumberFormat="1" applyFont="1" applyBorder="1" applyAlignment="1">
      <alignment horizontal="center" vertical="center" textRotation="90" wrapText="1"/>
    </xf>
    <xf numFmtId="49" fontId="5" fillId="0" borderId="7" xfId="1" applyNumberFormat="1" applyFont="1" applyBorder="1" applyAlignment="1">
      <alignment horizontal="center" vertical="center" textRotation="90" wrapText="1"/>
    </xf>
    <xf numFmtId="49" fontId="5" fillId="0" borderId="8" xfId="1" applyNumberFormat="1" applyFont="1" applyBorder="1" applyAlignment="1">
      <alignment horizontal="center" vertical="center" textRotation="90" wrapText="1"/>
    </xf>
    <xf numFmtId="49" fontId="5" fillId="0" borderId="9" xfId="1" applyNumberFormat="1" applyFont="1" applyBorder="1" applyAlignment="1">
      <alignment horizontal="center" vertical="center" textRotation="90" wrapText="1"/>
    </xf>
    <xf numFmtId="0" fontId="10" fillId="0" borderId="0" xfId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showGridLines="0" topLeftCell="B1" zoomScaleNormal="100" workbookViewId="0">
      <selection activeCell="U10" sqref="U10"/>
    </sheetView>
  </sheetViews>
  <sheetFormatPr defaultRowHeight="15" x14ac:dyDescent="0.25"/>
  <cols>
    <col min="1" max="1" width="44.42578125" hidden="1" customWidth="1"/>
    <col min="2" max="2" width="44.42578125" customWidth="1"/>
    <col min="3" max="4" width="12.7109375" customWidth="1"/>
    <col min="5" max="5" width="16.7109375" customWidth="1"/>
    <col min="6" max="19" width="16.7109375" hidden="1" customWidth="1"/>
    <col min="20" max="20" width="12.7109375" customWidth="1"/>
    <col min="21" max="21" width="30.7109375" customWidth="1"/>
    <col min="22" max="23" width="27.140625" hidden="1" customWidth="1"/>
    <col min="24" max="24" width="44.42578125" hidden="1" customWidth="1"/>
  </cols>
  <sheetData>
    <row r="1" spans="1:24" ht="90" x14ac:dyDescent="0.25">
      <c r="U1" s="12" t="s">
        <v>81</v>
      </c>
    </row>
    <row r="2" spans="1:24" ht="53.25" customHeight="1" x14ac:dyDescent="0.25">
      <c r="A2" s="4"/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0" t="s">
        <v>2</v>
      </c>
      <c r="V4" s="3"/>
      <c r="W4" s="3"/>
      <c r="X4" s="3"/>
    </row>
    <row r="5" spans="1:24" ht="15" customHeight="1" x14ac:dyDescent="0.25">
      <c r="A5" s="41" t="s">
        <v>1</v>
      </c>
      <c r="B5" s="41" t="s">
        <v>1</v>
      </c>
      <c r="C5" s="42" t="s">
        <v>62</v>
      </c>
      <c r="D5" s="42" t="s">
        <v>63</v>
      </c>
      <c r="E5" s="44" t="s">
        <v>64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42" t="s">
        <v>65</v>
      </c>
      <c r="U5" s="41" t="s">
        <v>0</v>
      </c>
      <c r="V5" s="39" t="s">
        <v>0</v>
      </c>
      <c r="W5" s="39" t="s">
        <v>0</v>
      </c>
      <c r="X5" s="41" t="s">
        <v>1</v>
      </c>
    </row>
    <row r="6" spans="1:24" ht="56.25" customHeight="1" x14ac:dyDescent="0.25">
      <c r="A6" s="41"/>
      <c r="B6" s="41"/>
      <c r="C6" s="43"/>
      <c r="D6" s="43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3"/>
      <c r="U6" s="41"/>
      <c r="V6" s="40"/>
      <c r="W6" s="40"/>
      <c r="X6" s="41"/>
    </row>
    <row r="7" spans="1:24" hidden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x14ac:dyDescent="0.25">
      <c r="A8" s="6" t="s">
        <v>3</v>
      </c>
      <c r="B8" s="6" t="s">
        <v>3</v>
      </c>
      <c r="C8" s="5" t="s">
        <v>4</v>
      </c>
      <c r="D8" s="5" t="s">
        <v>4</v>
      </c>
      <c r="E8" s="5" t="s">
        <v>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4</v>
      </c>
      <c r="U8" s="7">
        <f>U9+U25+U32+U37+U42+U47+U57</f>
        <v>11136.2</v>
      </c>
      <c r="V8" s="7">
        <v>9772.7000000000007</v>
      </c>
      <c r="W8" s="7">
        <v>9289.4</v>
      </c>
      <c r="X8" s="6" t="s">
        <v>3</v>
      </c>
    </row>
    <row r="9" spans="1:24" ht="31.5" x14ac:dyDescent="0.25">
      <c r="A9" s="6" t="s">
        <v>5</v>
      </c>
      <c r="B9" s="13" t="s">
        <v>5</v>
      </c>
      <c r="C9" s="5" t="s">
        <v>6</v>
      </c>
      <c r="D9" s="5" t="s">
        <v>7</v>
      </c>
      <c r="E9" s="5" t="s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4</v>
      </c>
      <c r="U9" s="7">
        <f>U10+U14+U21</f>
        <v>2585.5</v>
      </c>
      <c r="V9" s="7">
        <v>2482.9</v>
      </c>
      <c r="W9" s="7">
        <v>2482.9</v>
      </c>
      <c r="X9" s="6" t="s">
        <v>5</v>
      </c>
    </row>
    <row r="10" spans="1:24" ht="53.25" customHeight="1" x14ac:dyDescent="0.25">
      <c r="A10" s="9" t="s">
        <v>8</v>
      </c>
      <c r="B10" s="14" t="s">
        <v>8</v>
      </c>
      <c r="C10" s="8" t="s">
        <v>6</v>
      </c>
      <c r="D10" s="8" t="s">
        <v>9</v>
      </c>
      <c r="E10" s="8" t="s">
        <v>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4</v>
      </c>
      <c r="U10" s="10">
        <v>440</v>
      </c>
      <c r="V10" s="10">
        <v>440</v>
      </c>
      <c r="W10" s="10">
        <v>440</v>
      </c>
      <c r="X10" s="9" t="s">
        <v>8</v>
      </c>
    </row>
    <row r="11" spans="1:24" ht="78.75" x14ac:dyDescent="0.25">
      <c r="A11" s="9" t="s">
        <v>10</v>
      </c>
      <c r="B11" s="14" t="s">
        <v>10</v>
      </c>
      <c r="C11" s="8" t="s">
        <v>6</v>
      </c>
      <c r="D11" s="8" t="s">
        <v>9</v>
      </c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4</v>
      </c>
      <c r="U11" s="10">
        <v>440</v>
      </c>
      <c r="V11" s="10">
        <v>440</v>
      </c>
      <c r="W11" s="10">
        <v>440</v>
      </c>
      <c r="X11" s="9" t="s">
        <v>10</v>
      </c>
    </row>
    <row r="12" spans="1:24" ht="15.75" x14ac:dyDescent="0.25">
      <c r="A12" s="9" t="s">
        <v>12</v>
      </c>
      <c r="B12" s="14" t="s">
        <v>12</v>
      </c>
      <c r="C12" s="8" t="s">
        <v>6</v>
      </c>
      <c r="D12" s="8" t="s">
        <v>9</v>
      </c>
      <c r="E12" s="8" t="s">
        <v>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4</v>
      </c>
      <c r="U12" s="10">
        <v>440</v>
      </c>
      <c r="V12" s="10">
        <v>440</v>
      </c>
      <c r="W12" s="10">
        <v>440</v>
      </c>
      <c r="X12" s="9" t="s">
        <v>12</v>
      </c>
    </row>
    <row r="13" spans="1:24" ht="94.5" x14ac:dyDescent="0.25">
      <c r="A13" s="9" t="s">
        <v>14</v>
      </c>
      <c r="B13" s="14" t="s">
        <v>14</v>
      </c>
      <c r="C13" s="8" t="s">
        <v>6</v>
      </c>
      <c r="D13" s="8" t="s">
        <v>9</v>
      </c>
      <c r="E13" s="8" t="s">
        <v>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15</v>
      </c>
      <c r="U13" s="10">
        <v>440</v>
      </c>
      <c r="V13" s="10">
        <v>440</v>
      </c>
      <c r="W13" s="10">
        <v>440</v>
      </c>
      <c r="X13" s="9" t="s">
        <v>14</v>
      </c>
    </row>
    <row r="14" spans="1:24" ht="78.75" x14ac:dyDescent="0.25">
      <c r="A14" s="9" t="s">
        <v>16</v>
      </c>
      <c r="B14" s="14" t="s">
        <v>16</v>
      </c>
      <c r="C14" s="8" t="s">
        <v>6</v>
      </c>
      <c r="D14" s="8" t="s">
        <v>17</v>
      </c>
      <c r="E14" s="8" t="s">
        <v>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4</v>
      </c>
      <c r="U14" s="10">
        <f>U15</f>
        <v>2118.9</v>
      </c>
      <c r="V14" s="10">
        <v>2016.3</v>
      </c>
      <c r="W14" s="10">
        <v>2016.3</v>
      </c>
      <c r="X14" s="9" t="s">
        <v>16</v>
      </c>
    </row>
    <row r="15" spans="1:24" ht="78.75" x14ac:dyDescent="0.25">
      <c r="A15" s="9" t="s">
        <v>10</v>
      </c>
      <c r="B15" s="14" t="s">
        <v>10</v>
      </c>
      <c r="C15" s="8" t="s">
        <v>6</v>
      </c>
      <c r="D15" s="8" t="s">
        <v>17</v>
      </c>
      <c r="E15" s="8" t="s">
        <v>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4</v>
      </c>
      <c r="U15" s="10">
        <f>U16+U19</f>
        <v>2118.9</v>
      </c>
      <c r="V15" s="10">
        <v>2016.3</v>
      </c>
      <c r="W15" s="10">
        <v>2016.3</v>
      </c>
      <c r="X15" s="9" t="s">
        <v>10</v>
      </c>
    </row>
    <row r="16" spans="1:24" ht="15.75" x14ac:dyDescent="0.25">
      <c r="A16" s="9" t="s">
        <v>18</v>
      </c>
      <c r="B16" s="14" t="s">
        <v>18</v>
      </c>
      <c r="C16" s="8" t="s">
        <v>6</v>
      </c>
      <c r="D16" s="8" t="s">
        <v>17</v>
      </c>
      <c r="E16" s="8" t="s">
        <v>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4</v>
      </c>
      <c r="U16" s="10">
        <f>U17+U18</f>
        <v>2116.3000000000002</v>
      </c>
      <c r="V16" s="10">
        <v>2016.3</v>
      </c>
      <c r="W16" s="10">
        <v>2016.3</v>
      </c>
      <c r="X16" s="9" t="s">
        <v>18</v>
      </c>
    </row>
    <row r="17" spans="1:24" ht="94.5" x14ac:dyDescent="0.25">
      <c r="A17" s="9" t="s">
        <v>14</v>
      </c>
      <c r="B17" s="14" t="s">
        <v>14</v>
      </c>
      <c r="C17" s="8" t="s">
        <v>6</v>
      </c>
      <c r="D17" s="8" t="s">
        <v>17</v>
      </c>
      <c r="E17" s="8" t="s">
        <v>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15</v>
      </c>
      <c r="U17" s="10">
        <v>1597</v>
      </c>
      <c r="V17" s="10">
        <v>1597</v>
      </c>
      <c r="W17" s="10">
        <v>1597</v>
      </c>
      <c r="X17" s="9" t="s">
        <v>14</v>
      </c>
    </row>
    <row r="18" spans="1:24" ht="31.5" x14ac:dyDescent="0.25">
      <c r="A18" s="9" t="s">
        <v>20</v>
      </c>
      <c r="B18" s="14" t="s">
        <v>20</v>
      </c>
      <c r="C18" s="8" t="s">
        <v>6</v>
      </c>
      <c r="D18" s="8" t="s">
        <v>17</v>
      </c>
      <c r="E18" s="8" t="s">
        <v>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21</v>
      </c>
      <c r="U18" s="10">
        <v>519.29999999999995</v>
      </c>
      <c r="V18" s="10">
        <v>419.3</v>
      </c>
      <c r="W18" s="10">
        <v>419.3</v>
      </c>
      <c r="X18" s="9" t="s">
        <v>20</v>
      </c>
    </row>
    <row r="19" spans="1:24" ht="31.5" x14ac:dyDescent="0.25">
      <c r="A19" s="9" t="s">
        <v>22</v>
      </c>
      <c r="B19" s="14" t="s">
        <v>22</v>
      </c>
      <c r="C19" s="8" t="s">
        <v>6</v>
      </c>
      <c r="D19" s="8" t="s">
        <v>17</v>
      </c>
      <c r="E19" s="8" t="s">
        <v>23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4</v>
      </c>
      <c r="U19" s="10">
        <v>2.6</v>
      </c>
      <c r="V19" s="10"/>
      <c r="W19" s="10"/>
      <c r="X19" s="9" t="s">
        <v>22</v>
      </c>
    </row>
    <row r="20" spans="1:24" ht="15.75" x14ac:dyDescent="0.25">
      <c r="A20" s="9" t="s">
        <v>24</v>
      </c>
      <c r="B20" s="14" t="s">
        <v>24</v>
      </c>
      <c r="C20" s="8" t="s">
        <v>6</v>
      </c>
      <c r="D20" s="8" t="s">
        <v>17</v>
      </c>
      <c r="E20" s="8" t="s">
        <v>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25</v>
      </c>
      <c r="U20" s="10">
        <v>2.6</v>
      </c>
      <c r="V20" s="10"/>
      <c r="W20" s="10"/>
      <c r="X20" s="9" t="s">
        <v>24</v>
      </c>
    </row>
    <row r="21" spans="1:24" ht="63" x14ac:dyDescent="0.25">
      <c r="A21" s="9" t="s">
        <v>26</v>
      </c>
      <c r="B21" s="14" t="s">
        <v>26</v>
      </c>
      <c r="C21" s="8" t="s">
        <v>6</v>
      </c>
      <c r="D21" s="8" t="s">
        <v>27</v>
      </c>
      <c r="E21" s="8" t="s">
        <v>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4</v>
      </c>
      <c r="U21" s="10">
        <v>26.6</v>
      </c>
      <c r="V21" s="10">
        <v>26.6</v>
      </c>
      <c r="W21" s="10">
        <v>26.6</v>
      </c>
      <c r="X21" s="9" t="s">
        <v>26</v>
      </c>
    </row>
    <row r="22" spans="1:24" ht="15.75" x14ac:dyDescent="0.25">
      <c r="A22" s="9" t="s">
        <v>28</v>
      </c>
      <c r="B22" s="14" t="s">
        <v>28</v>
      </c>
      <c r="C22" s="8" t="s">
        <v>6</v>
      </c>
      <c r="D22" s="8" t="s">
        <v>27</v>
      </c>
      <c r="E22" s="8" t="s">
        <v>29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4</v>
      </c>
      <c r="U22" s="10">
        <v>26.6</v>
      </c>
      <c r="V22" s="10">
        <v>26.6</v>
      </c>
      <c r="W22" s="10">
        <v>26.6</v>
      </c>
      <c r="X22" s="9" t="s">
        <v>28</v>
      </c>
    </row>
    <row r="23" spans="1:24" ht="141.75" x14ac:dyDescent="0.25">
      <c r="A23" s="11" t="s">
        <v>30</v>
      </c>
      <c r="B23" s="15" t="s">
        <v>30</v>
      </c>
      <c r="C23" s="8" t="s">
        <v>6</v>
      </c>
      <c r="D23" s="8" t="s">
        <v>27</v>
      </c>
      <c r="E23" s="8" t="s">
        <v>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4</v>
      </c>
      <c r="U23" s="10">
        <v>26.6</v>
      </c>
      <c r="V23" s="10">
        <v>26.6</v>
      </c>
      <c r="W23" s="10">
        <v>26.6</v>
      </c>
      <c r="X23" s="11" t="s">
        <v>30</v>
      </c>
    </row>
    <row r="24" spans="1:24" ht="15.75" x14ac:dyDescent="0.25">
      <c r="A24" s="9" t="s">
        <v>28</v>
      </c>
      <c r="B24" s="14" t="s">
        <v>28</v>
      </c>
      <c r="C24" s="8" t="s">
        <v>6</v>
      </c>
      <c r="D24" s="8" t="s">
        <v>27</v>
      </c>
      <c r="E24" s="8" t="s">
        <v>31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32</v>
      </c>
      <c r="U24" s="10">
        <v>26.6</v>
      </c>
      <c r="V24" s="10">
        <v>26.6</v>
      </c>
      <c r="W24" s="10">
        <v>26.6</v>
      </c>
      <c r="X24" s="9" t="s">
        <v>28</v>
      </c>
    </row>
    <row r="25" spans="1:24" ht="15.75" x14ac:dyDescent="0.25">
      <c r="A25" s="6" t="s">
        <v>33</v>
      </c>
      <c r="B25" s="13" t="s">
        <v>33</v>
      </c>
      <c r="C25" s="5" t="s">
        <v>9</v>
      </c>
      <c r="D25" s="5" t="s">
        <v>7</v>
      </c>
      <c r="E25" s="5" t="s">
        <v>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 t="s">
        <v>4</v>
      </c>
      <c r="U25" s="7">
        <v>192.5</v>
      </c>
      <c r="V25" s="7">
        <v>194.9</v>
      </c>
      <c r="W25" s="7">
        <v>186.2</v>
      </c>
      <c r="X25" s="6" t="s">
        <v>33</v>
      </c>
    </row>
    <row r="26" spans="1:24" ht="31.5" x14ac:dyDescent="0.25">
      <c r="A26" s="9" t="s">
        <v>34</v>
      </c>
      <c r="B26" s="14" t="s">
        <v>34</v>
      </c>
      <c r="C26" s="8" t="s">
        <v>9</v>
      </c>
      <c r="D26" s="8" t="s">
        <v>35</v>
      </c>
      <c r="E26" s="8" t="s">
        <v>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4</v>
      </c>
      <c r="U26" s="10">
        <v>192.5</v>
      </c>
      <c r="V26" s="10">
        <v>194.9</v>
      </c>
      <c r="W26" s="10">
        <v>186.2</v>
      </c>
      <c r="X26" s="9" t="s">
        <v>34</v>
      </c>
    </row>
    <row r="27" spans="1:24" ht="31.5" x14ac:dyDescent="0.25">
      <c r="A27" s="9" t="s">
        <v>36</v>
      </c>
      <c r="B27" s="14" t="s">
        <v>36</v>
      </c>
      <c r="C27" s="8" t="s">
        <v>9</v>
      </c>
      <c r="D27" s="8" t="s">
        <v>35</v>
      </c>
      <c r="E27" s="8" t="s">
        <v>37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4</v>
      </c>
      <c r="U27" s="10">
        <v>192.5</v>
      </c>
      <c r="V27" s="10">
        <v>194.9</v>
      </c>
      <c r="W27" s="10">
        <v>186.2</v>
      </c>
      <c r="X27" s="9" t="s">
        <v>36</v>
      </c>
    </row>
    <row r="28" spans="1:24" ht="15.75" x14ac:dyDescent="0.25">
      <c r="A28" s="9" t="s">
        <v>4</v>
      </c>
      <c r="B28" s="14" t="s">
        <v>4</v>
      </c>
      <c r="C28" s="8" t="s">
        <v>9</v>
      </c>
      <c r="D28" s="8" t="s">
        <v>35</v>
      </c>
      <c r="E28" s="8" t="s">
        <v>38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4</v>
      </c>
      <c r="U28" s="10">
        <v>192.5</v>
      </c>
      <c r="V28" s="10">
        <v>194.9</v>
      </c>
      <c r="W28" s="10">
        <v>186.2</v>
      </c>
      <c r="X28" s="9" t="s">
        <v>4</v>
      </c>
    </row>
    <row r="29" spans="1:24" ht="63" x14ac:dyDescent="0.25">
      <c r="A29" s="9" t="s">
        <v>39</v>
      </c>
      <c r="B29" s="14" t="s">
        <v>39</v>
      </c>
      <c r="C29" s="8" t="s">
        <v>9</v>
      </c>
      <c r="D29" s="8" t="s">
        <v>35</v>
      </c>
      <c r="E29" s="8" t="s">
        <v>40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4</v>
      </c>
      <c r="U29" s="10">
        <v>192.5</v>
      </c>
      <c r="V29" s="10">
        <v>194.9</v>
      </c>
      <c r="W29" s="10">
        <v>186.2</v>
      </c>
      <c r="X29" s="9" t="s">
        <v>39</v>
      </c>
    </row>
    <row r="30" spans="1:24" ht="94.5" x14ac:dyDescent="0.25">
      <c r="A30" s="9" t="s">
        <v>14</v>
      </c>
      <c r="B30" s="14" t="s">
        <v>14</v>
      </c>
      <c r="C30" s="8" t="s">
        <v>9</v>
      </c>
      <c r="D30" s="8" t="s">
        <v>35</v>
      </c>
      <c r="E30" s="8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15</v>
      </c>
      <c r="U30" s="10">
        <v>175.1</v>
      </c>
      <c r="V30" s="10">
        <v>177.5</v>
      </c>
      <c r="W30" s="10">
        <v>169.1</v>
      </c>
      <c r="X30" s="9" t="s">
        <v>14</v>
      </c>
    </row>
    <row r="31" spans="1:24" ht="31.5" x14ac:dyDescent="0.25">
      <c r="A31" s="9" t="s">
        <v>20</v>
      </c>
      <c r="B31" s="14" t="s">
        <v>20</v>
      </c>
      <c r="C31" s="8" t="s">
        <v>9</v>
      </c>
      <c r="D31" s="8" t="s">
        <v>35</v>
      </c>
      <c r="E31" s="8" t="s">
        <v>40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21</v>
      </c>
      <c r="U31" s="10">
        <v>17.399999999999999</v>
      </c>
      <c r="V31" s="10">
        <v>17.399999999999999</v>
      </c>
      <c r="W31" s="10">
        <v>17.100000000000001</v>
      </c>
      <c r="X31" s="9" t="s">
        <v>20</v>
      </c>
    </row>
    <row r="32" spans="1:24" s="21" customFormat="1" ht="47.25" x14ac:dyDescent="0.25">
      <c r="A32" s="9"/>
      <c r="B32" s="23" t="s">
        <v>68</v>
      </c>
      <c r="C32" s="22" t="s">
        <v>35</v>
      </c>
      <c r="D32" s="22" t="s">
        <v>7</v>
      </c>
      <c r="E32" s="22" t="s">
        <v>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 t="s">
        <v>4</v>
      </c>
      <c r="U32" s="7">
        <f>U33</f>
        <v>43.8</v>
      </c>
      <c r="V32" s="7">
        <f>V33</f>
        <v>43.8</v>
      </c>
      <c r="W32" s="10"/>
      <c r="X32" s="9"/>
    </row>
    <row r="33" spans="1:24" s="21" customFormat="1" ht="63" x14ac:dyDescent="0.25">
      <c r="A33" s="9"/>
      <c r="B33" s="37" t="s">
        <v>69</v>
      </c>
      <c r="C33" s="24" t="s">
        <v>35</v>
      </c>
      <c r="D33" s="24" t="s">
        <v>43</v>
      </c>
      <c r="E33" s="24" t="s">
        <v>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 t="s">
        <v>4</v>
      </c>
      <c r="U33" s="10">
        <v>43.8</v>
      </c>
      <c r="V33" s="10">
        <f>V34</f>
        <v>43.8</v>
      </c>
      <c r="W33" s="10"/>
      <c r="X33" s="9"/>
    </row>
    <row r="34" spans="1:24" s="21" customFormat="1" ht="15.75" x14ac:dyDescent="0.25">
      <c r="A34" s="9"/>
      <c r="B34" s="25" t="s">
        <v>28</v>
      </c>
      <c r="C34" s="24" t="s">
        <v>35</v>
      </c>
      <c r="D34" s="24" t="s">
        <v>43</v>
      </c>
      <c r="E34" s="24" t="s">
        <v>29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 t="s">
        <v>4</v>
      </c>
      <c r="U34" s="10">
        <v>43.8</v>
      </c>
      <c r="V34" s="10">
        <v>43.8</v>
      </c>
      <c r="W34" s="10"/>
      <c r="X34" s="9"/>
    </row>
    <row r="35" spans="1:24" s="21" customFormat="1" ht="141.75" x14ac:dyDescent="0.25">
      <c r="A35" s="9"/>
      <c r="B35" s="26" t="s">
        <v>30</v>
      </c>
      <c r="C35" s="24" t="s">
        <v>35</v>
      </c>
      <c r="D35" s="24" t="s">
        <v>43</v>
      </c>
      <c r="E35" s="24" t="s">
        <v>31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 t="s">
        <v>4</v>
      </c>
      <c r="U35" s="10">
        <v>43.8</v>
      </c>
      <c r="V35" s="10">
        <v>43.8</v>
      </c>
      <c r="W35" s="10"/>
      <c r="X35" s="9"/>
    </row>
    <row r="36" spans="1:24" s="21" customFormat="1" ht="15.75" x14ac:dyDescent="0.25">
      <c r="A36" s="9"/>
      <c r="B36" s="25" t="s">
        <v>28</v>
      </c>
      <c r="C36" s="24" t="s">
        <v>35</v>
      </c>
      <c r="D36" s="24" t="s">
        <v>43</v>
      </c>
      <c r="E36" s="24" t="s">
        <v>31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 t="s">
        <v>32</v>
      </c>
      <c r="U36" s="10">
        <v>43.8</v>
      </c>
      <c r="V36" s="10">
        <v>43.8</v>
      </c>
      <c r="W36" s="10"/>
      <c r="X36" s="9"/>
    </row>
    <row r="37" spans="1:24" ht="15.75" x14ac:dyDescent="0.25">
      <c r="A37" s="6" t="s">
        <v>41</v>
      </c>
      <c r="B37" s="13" t="s">
        <v>41</v>
      </c>
      <c r="C37" s="5" t="s">
        <v>17</v>
      </c>
      <c r="D37" s="5" t="s">
        <v>7</v>
      </c>
      <c r="E37" s="5" t="s">
        <v>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 t="s">
        <v>4</v>
      </c>
      <c r="U37" s="7">
        <f>U38</f>
        <v>723</v>
      </c>
      <c r="V37" s="7">
        <v>670</v>
      </c>
      <c r="W37" s="7">
        <v>426</v>
      </c>
      <c r="X37" s="6" t="s">
        <v>41</v>
      </c>
    </row>
    <row r="38" spans="1:24" ht="15.75" x14ac:dyDescent="0.25">
      <c r="A38" s="9" t="s">
        <v>42</v>
      </c>
      <c r="B38" s="14" t="s">
        <v>42</v>
      </c>
      <c r="C38" s="8" t="s">
        <v>17</v>
      </c>
      <c r="D38" s="8" t="s">
        <v>43</v>
      </c>
      <c r="E38" s="8" t="s">
        <v>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4</v>
      </c>
      <c r="U38" s="10">
        <f>U39</f>
        <v>723</v>
      </c>
      <c r="V38" s="10">
        <v>670</v>
      </c>
      <c r="W38" s="10">
        <v>426</v>
      </c>
      <c r="X38" s="9" t="s">
        <v>42</v>
      </c>
    </row>
    <row r="39" spans="1:24" ht="15.75" x14ac:dyDescent="0.25">
      <c r="A39" s="9" t="s">
        <v>44</v>
      </c>
      <c r="B39" s="14" t="s">
        <v>44</v>
      </c>
      <c r="C39" s="8" t="s">
        <v>17</v>
      </c>
      <c r="D39" s="8" t="s">
        <v>43</v>
      </c>
      <c r="E39" s="8" t="s">
        <v>45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 t="s">
        <v>4</v>
      </c>
      <c r="U39" s="10">
        <f>U40</f>
        <v>723</v>
      </c>
      <c r="V39" s="10">
        <v>670</v>
      </c>
      <c r="W39" s="10">
        <v>426</v>
      </c>
      <c r="X39" s="9" t="s">
        <v>44</v>
      </c>
    </row>
    <row r="40" spans="1:24" ht="47.25" x14ac:dyDescent="0.25">
      <c r="A40" s="9" t="s">
        <v>46</v>
      </c>
      <c r="B40" s="14" t="s">
        <v>46</v>
      </c>
      <c r="C40" s="8" t="s">
        <v>17</v>
      </c>
      <c r="D40" s="8" t="s">
        <v>43</v>
      </c>
      <c r="E40" s="8" t="s">
        <v>47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 t="s">
        <v>4</v>
      </c>
      <c r="U40" s="10">
        <f>U41</f>
        <v>723</v>
      </c>
      <c r="V40" s="10">
        <v>670</v>
      </c>
      <c r="W40" s="10">
        <v>426</v>
      </c>
      <c r="X40" s="9" t="s">
        <v>46</v>
      </c>
    </row>
    <row r="41" spans="1:24" ht="31.5" x14ac:dyDescent="0.25">
      <c r="A41" s="9" t="s">
        <v>20</v>
      </c>
      <c r="B41" s="14" t="s">
        <v>20</v>
      </c>
      <c r="C41" s="8" t="s">
        <v>17</v>
      </c>
      <c r="D41" s="8" t="s">
        <v>43</v>
      </c>
      <c r="E41" s="8" t="s">
        <v>47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 t="s">
        <v>21</v>
      </c>
      <c r="U41" s="10">
        <v>723</v>
      </c>
      <c r="V41" s="10">
        <v>670</v>
      </c>
      <c r="W41" s="10">
        <v>426</v>
      </c>
      <c r="X41" s="9" t="s">
        <v>20</v>
      </c>
    </row>
    <row r="42" spans="1:24" ht="31.5" x14ac:dyDescent="0.25">
      <c r="A42" s="6" t="s">
        <v>48</v>
      </c>
      <c r="B42" s="13" t="s">
        <v>48</v>
      </c>
      <c r="C42" s="5" t="s">
        <v>49</v>
      </c>
      <c r="D42" s="5" t="s">
        <v>7</v>
      </c>
      <c r="E42" s="5" t="s">
        <v>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 t="s">
        <v>4</v>
      </c>
      <c r="U42" s="7">
        <f>U43</f>
        <v>607.5</v>
      </c>
      <c r="V42" s="7">
        <v>456.6</v>
      </c>
      <c r="W42" s="7">
        <v>481.7</v>
      </c>
      <c r="X42" s="6" t="s">
        <v>48</v>
      </c>
    </row>
    <row r="43" spans="1:24" ht="15.75" x14ac:dyDescent="0.25">
      <c r="A43" s="9" t="s">
        <v>50</v>
      </c>
      <c r="B43" s="14" t="s">
        <v>50</v>
      </c>
      <c r="C43" s="8" t="s">
        <v>49</v>
      </c>
      <c r="D43" s="8" t="s">
        <v>35</v>
      </c>
      <c r="E43" s="8" t="s">
        <v>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 t="s">
        <v>4</v>
      </c>
      <c r="U43" s="10">
        <f>U44</f>
        <v>607.5</v>
      </c>
      <c r="V43" s="10">
        <v>456.6</v>
      </c>
      <c r="W43" s="10">
        <v>481.7</v>
      </c>
      <c r="X43" s="9" t="s">
        <v>50</v>
      </c>
    </row>
    <row r="44" spans="1:24" ht="15.75" x14ac:dyDescent="0.25">
      <c r="A44" s="9" t="s">
        <v>44</v>
      </c>
      <c r="B44" s="14" t="s">
        <v>44</v>
      </c>
      <c r="C44" s="8" t="s">
        <v>49</v>
      </c>
      <c r="D44" s="8" t="s">
        <v>35</v>
      </c>
      <c r="E44" s="8" t="s">
        <v>45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4</v>
      </c>
      <c r="U44" s="10">
        <f>U45</f>
        <v>607.5</v>
      </c>
      <c r="V44" s="10">
        <v>456.6</v>
      </c>
      <c r="W44" s="10">
        <v>481.7</v>
      </c>
      <c r="X44" s="9" t="s">
        <v>44</v>
      </c>
    </row>
    <row r="45" spans="1:24" ht="47.25" x14ac:dyDescent="0.25">
      <c r="A45" s="9" t="s">
        <v>51</v>
      </c>
      <c r="B45" s="14" t="s">
        <v>51</v>
      </c>
      <c r="C45" s="8" t="s">
        <v>49</v>
      </c>
      <c r="D45" s="8" t="s">
        <v>35</v>
      </c>
      <c r="E45" s="8" t="s">
        <v>52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 t="s">
        <v>4</v>
      </c>
      <c r="U45" s="10">
        <f>U46</f>
        <v>607.5</v>
      </c>
      <c r="V45" s="10">
        <v>456.6</v>
      </c>
      <c r="W45" s="10">
        <v>481.7</v>
      </c>
      <c r="X45" s="9" t="s">
        <v>51</v>
      </c>
    </row>
    <row r="46" spans="1:24" ht="31.5" x14ac:dyDescent="0.25">
      <c r="A46" s="9" t="s">
        <v>20</v>
      </c>
      <c r="B46" s="14" t="s">
        <v>20</v>
      </c>
      <c r="C46" s="8" t="s">
        <v>49</v>
      </c>
      <c r="D46" s="8" t="s">
        <v>35</v>
      </c>
      <c r="E46" s="8" t="s">
        <v>52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 t="s">
        <v>21</v>
      </c>
      <c r="U46" s="10">
        <v>607.5</v>
      </c>
      <c r="V46" s="10">
        <v>456.6</v>
      </c>
      <c r="W46" s="10">
        <v>481.7</v>
      </c>
      <c r="X46" s="9" t="s">
        <v>20</v>
      </c>
    </row>
    <row r="47" spans="1:24" ht="15.75" x14ac:dyDescent="0.25">
      <c r="A47" s="6" t="s">
        <v>53</v>
      </c>
      <c r="B47" s="13" t="s">
        <v>53</v>
      </c>
      <c r="C47" s="5" t="s">
        <v>54</v>
      </c>
      <c r="D47" s="5" t="s">
        <v>7</v>
      </c>
      <c r="E47" s="5" t="s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4</v>
      </c>
      <c r="U47" s="7">
        <f>U48</f>
        <v>6909.4000000000005</v>
      </c>
      <c r="V47" s="7">
        <v>5968.3</v>
      </c>
      <c r="W47" s="7">
        <v>5712.6</v>
      </c>
      <c r="X47" s="6" t="s">
        <v>53</v>
      </c>
    </row>
    <row r="48" spans="1:24" ht="15.75" x14ac:dyDescent="0.25">
      <c r="A48" s="9" t="s">
        <v>55</v>
      </c>
      <c r="B48" s="14" t="s">
        <v>55</v>
      </c>
      <c r="C48" s="8" t="s">
        <v>54</v>
      </c>
      <c r="D48" s="8" t="s">
        <v>6</v>
      </c>
      <c r="E48" s="8" t="s">
        <v>4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4</v>
      </c>
      <c r="U48" s="10">
        <f>U49+U53</f>
        <v>6909.4000000000005</v>
      </c>
      <c r="V48" s="10">
        <v>5968.3</v>
      </c>
      <c r="W48" s="10">
        <v>5712.6</v>
      </c>
      <c r="X48" s="9" t="s">
        <v>55</v>
      </c>
    </row>
    <row r="49" spans="1:24" ht="15.75" x14ac:dyDescent="0.25">
      <c r="A49" s="9" t="s">
        <v>44</v>
      </c>
      <c r="B49" s="14" t="s">
        <v>44</v>
      </c>
      <c r="C49" s="8" t="s">
        <v>54</v>
      </c>
      <c r="D49" s="8" t="s">
        <v>6</v>
      </c>
      <c r="E49" s="8" t="s">
        <v>45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 t="s">
        <v>4</v>
      </c>
      <c r="U49" s="10">
        <f>U50</f>
        <v>5712.6</v>
      </c>
      <c r="V49" s="10">
        <v>5968.3</v>
      </c>
      <c r="W49" s="10">
        <v>5712.6</v>
      </c>
      <c r="X49" s="9" t="s">
        <v>44</v>
      </c>
    </row>
    <row r="50" spans="1:24" ht="31.5" x14ac:dyDescent="0.25">
      <c r="A50" s="9" t="s">
        <v>56</v>
      </c>
      <c r="B50" s="14" t="s">
        <v>56</v>
      </c>
      <c r="C50" s="8" t="s">
        <v>54</v>
      </c>
      <c r="D50" s="8" t="s">
        <v>6</v>
      </c>
      <c r="E50" s="8" t="s">
        <v>57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4</v>
      </c>
      <c r="U50" s="10">
        <f>U51+U52</f>
        <v>5712.6</v>
      </c>
      <c r="V50" s="10">
        <v>4771.3999999999996</v>
      </c>
      <c r="W50" s="10">
        <v>4515.8</v>
      </c>
      <c r="X50" s="9" t="s">
        <v>56</v>
      </c>
    </row>
    <row r="51" spans="1:24" ht="94.5" x14ac:dyDescent="0.25">
      <c r="A51" s="9" t="s">
        <v>14</v>
      </c>
      <c r="B51" s="14" t="s">
        <v>14</v>
      </c>
      <c r="C51" s="8" t="s">
        <v>54</v>
      </c>
      <c r="D51" s="8" t="s">
        <v>6</v>
      </c>
      <c r="E51" s="8" t="s">
        <v>57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 t="s">
        <v>15</v>
      </c>
      <c r="U51" s="10">
        <v>4327.2</v>
      </c>
      <c r="V51" s="10">
        <v>4327.2</v>
      </c>
      <c r="W51" s="10">
        <v>4327.2</v>
      </c>
      <c r="X51" s="9" t="s">
        <v>14</v>
      </c>
    </row>
    <row r="52" spans="1:24" ht="31.5" x14ac:dyDescent="0.25">
      <c r="A52" s="9" t="s">
        <v>20</v>
      </c>
      <c r="B52" s="14" t="s">
        <v>20</v>
      </c>
      <c r="C52" s="8" t="s">
        <v>54</v>
      </c>
      <c r="D52" s="8" t="s">
        <v>6</v>
      </c>
      <c r="E52" s="8" t="s">
        <v>57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 t="s">
        <v>21</v>
      </c>
      <c r="U52" s="10">
        <v>1385.4</v>
      </c>
      <c r="V52" s="10">
        <v>444.2</v>
      </c>
      <c r="W52" s="10">
        <v>188.6</v>
      </c>
      <c r="X52" s="9" t="s">
        <v>20</v>
      </c>
    </row>
    <row r="53" spans="1:24" ht="47.25" x14ac:dyDescent="0.25">
      <c r="A53" s="9" t="s">
        <v>58</v>
      </c>
      <c r="B53" s="14" t="s">
        <v>58</v>
      </c>
      <c r="C53" s="8" t="s">
        <v>54</v>
      </c>
      <c r="D53" s="8" t="s">
        <v>6</v>
      </c>
      <c r="E53" s="8" t="s">
        <v>59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4</v>
      </c>
      <c r="U53" s="10">
        <v>1196.8</v>
      </c>
      <c r="V53" s="10">
        <v>1196.8</v>
      </c>
      <c r="W53" s="10">
        <v>1196.8</v>
      </c>
      <c r="X53" s="9" t="s">
        <v>58</v>
      </c>
    </row>
    <row r="54" spans="1:24" ht="94.5" x14ac:dyDescent="0.25">
      <c r="A54" s="9" t="s">
        <v>14</v>
      </c>
      <c r="B54" s="14" t="s">
        <v>14</v>
      </c>
      <c r="C54" s="8" t="s">
        <v>54</v>
      </c>
      <c r="D54" s="8" t="s">
        <v>6</v>
      </c>
      <c r="E54" s="8" t="s">
        <v>59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15</v>
      </c>
      <c r="U54" s="10">
        <v>799.3</v>
      </c>
      <c r="V54" s="10">
        <v>799.3</v>
      </c>
      <c r="W54" s="10">
        <v>799.3</v>
      </c>
      <c r="X54" s="9" t="s">
        <v>14</v>
      </c>
    </row>
    <row r="55" spans="1:24" ht="31.5" x14ac:dyDescent="0.25">
      <c r="A55" s="9" t="s">
        <v>20</v>
      </c>
      <c r="B55" s="14" t="s">
        <v>20</v>
      </c>
      <c r="C55" s="8" t="s">
        <v>54</v>
      </c>
      <c r="D55" s="8" t="s">
        <v>6</v>
      </c>
      <c r="E55" s="8" t="s">
        <v>59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 t="s">
        <v>21</v>
      </c>
      <c r="U55" s="10">
        <v>396.5</v>
      </c>
      <c r="V55" s="10">
        <v>396.5</v>
      </c>
      <c r="W55" s="10">
        <v>396.5</v>
      </c>
      <c r="X55" s="9" t="s">
        <v>20</v>
      </c>
    </row>
    <row r="56" spans="1:24" ht="15.75" x14ac:dyDescent="0.25">
      <c r="A56" s="9" t="s">
        <v>24</v>
      </c>
      <c r="B56" s="14" t="s">
        <v>24</v>
      </c>
      <c r="C56" s="8" t="s">
        <v>54</v>
      </c>
      <c r="D56" s="8" t="s">
        <v>6</v>
      </c>
      <c r="E56" s="8" t="s">
        <v>59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25</v>
      </c>
      <c r="U56" s="10">
        <v>1</v>
      </c>
      <c r="V56" s="10">
        <v>1</v>
      </c>
      <c r="W56" s="10">
        <v>1</v>
      </c>
      <c r="X56" s="9" t="s">
        <v>24</v>
      </c>
    </row>
    <row r="57" spans="1:24" ht="15.75" x14ac:dyDescent="0.25">
      <c r="B57" s="27" t="s">
        <v>70</v>
      </c>
      <c r="C57" s="29" t="s">
        <v>76</v>
      </c>
      <c r="D57" s="29" t="s">
        <v>7</v>
      </c>
      <c r="E57" s="29" t="s">
        <v>4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 t="s">
        <v>4</v>
      </c>
      <c r="U57" s="33">
        <v>74.5</v>
      </c>
    </row>
    <row r="58" spans="1:24" ht="15.75" x14ac:dyDescent="0.25">
      <c r="B58" s="28" t="s">
        <v>71</v>
      </c>
      <c r="C58" s="30" t="s">
        <v>76</v>
      </c>
      <c r="D58" s="30" t="s">
        <v>35</v>
      </c>
      <c r="E58" s="30" t="s">
        <v>4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 t="s">
        <v>4</v>
      </c>
      <c r="U58" s="36">
        <v>74.5</v>
      </c>
    </row>
    <row r="59" spans="1:24" ht="31.5" x14ac:dyDescent="0.25">
      <c r="B59" s="28" t="s">
        <v>72</v>
      </c>
      <c r="C59" s="30" t="s">
        <v>76</v>
      </c>
      <c r="D59" s="30" t="s">
        <v>35</v>
      </c>
      <c r="E59" s="30" t="s">
        <v>77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 t="s">
        <v>4</v>
      </c>
      <c r="U59" s="36">
        <v>74.5</v>
      </c>
    </row>
    <row r="60" spans="1:24" ht="82.5" customHeight="1" x14ac:dyDescent="0.25">
      <c r="B60" s="28" t="s">
        <v>73</v>
      </c>
      <c r="C60" s="30" t="s">
        <v>76</v>
      </c>
      <c r="D60" s="30" t="s">
        <v>35</v>
      </c>
      <c r="E60" s="30" t="s">
        <v>78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 t="s">
        <v>4</v>
      </c>
      <c r="U60" s="36">
        <v>74.5</v>
      </c>
    </row>
    <row r="61" spans="1:24" ht="31.5" x14ac:dyDescent="0.25">
      <c r="B61" s="28" t="s">
        <v>74</v>
      </c>
      <c r="C61" s="30" t="s">
        <v>76</v>
      </c>
      <c r="D61" s="30" t="s">
        <v>35</v>
      </c>
      <c r="E61" s="30" t="s">
        <v>79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 t="s">
        <v>4</v>
      </c>
      <c r="U61" s="36">
        <v>74.5</v>
      </c>
    </row>
    <row r="62" spans="1:24" ht="31.5" x14ac:dyDescent="0.25">
      <c r="B62" s="28" t="s">
        <v>75</v>
      </c>
      <c r="C62" s="30" t="s">
        <v>76</v>
      </c>
      <c r="D62" s="30" t="s">
        <v>35</v>
      </c>
      <c r="E62" s="30" t="s">
        <v>79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 t="s">
        <v>80</v>
      </c>
      <c r="U62" s="36">
        <v>74.5</v>
      </c>
    </row>
  </sheetData>
  <mergeCells count="11">
    <mergeCell ref="B2:X2"/>
    <mergeCell ref="V5:V6"/>
    <mergeCell ref="W5:W6"/>
    <mergeCell ref="A5:A6"/>
    <mergeCell ref="U5:U6"/>
    <mergeCell ref="B5:B6"/>
    <mergeCell ref="X5:X6"/>
    <mergeCell ref="T5:T6"/>
    <mergeCell ref="C5:C6"/>
    <mergeCell ref="D5:D6"/>
    <mergeCell ref="E5:S6"/>
  </mergeCells>
  <phoneticPr fontId="0" type="noConversion"/>
  <pageMargins left="1.1811023622047243" right="0.39370078740157477" top="0.78740157480314954" bottom="0.78740157480314954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showGridLines="0" tabSelected="1" topLeftCell="B1" zoomScaleNormal="100" workbookViewId="0">
      <selection activeCell="W4" sqref="W4"/>
    </sheetView>
  </sheetViews>
  <sheetFormatPr defaultRowHeight="15" x14ac:dyDescent="0.25"/>
  <cols>
    <col min="1" max="1" width="44.42578125" hidden="1" customWidth="1"/>
    <col min="2" max="2" width="44.42578125" customWidth="1"/>
    <col min="3" max="4" width="12.7109375" customWidth="1"/>
    <col min="5" max="5" width="16.7109375" customWidth="1"/>
    <col min="6" max="19" width="16.7109375" hidden="1" customWidth="1"/>
    <col min="20" max="20" width="12.7109375" customWidth="1"/>
    <col min="21" max="21" width="27.140625" hidden="1" customWidth="1"/>
    <col min="22" max="23" width="30.7109375" customWidth="1"/>
    <col min="24" max="24" width="44.42578125" hidden="1" customWidth="1"/>
  </cols>
  <sheetData>
    <row r="1" spans="1:24" ht="90" x14ac:dyDescent="0.25">
      <c r="W1" s="12" t="s">
        <v>82</v>
      </c>
    </row>
    <row r="2" spans="1:24" ht="51.75" customHeight="1" x14ac:dyDescent="0.25">
      <c r="A2" s="4"/>
      <c r="B2" s="38" t="s">
        <v>67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0" t="s">
        <v>2</v>
      </c>
      <c r="X4" s="3"/>
    </row>
    <row r="5" spans="1:24" ht="15" customHeight="1" x14ac:dyDescent="0.25">
      <c r="A5" s="41" t="s">
        <v>1</v>
      </c>
      <c r="B5" s="39" t="s">
        <v>1</v>
      </c>
      <c r="C5" s="42" t="s">
        <v>62</v>
      </c>
      <c r="D5" s="42" t="s">
        <v>63</v>
      </c>
      <c r="E5" s="44" t="s">
        <v>64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42" t="s">
        <v>65</v>
      </c>
      <c r="U5" s="41" t="s">
        <v>0</v>
      </c>
      <c r="V5" s="39" t="s">
        <v>60</v>
      </c>
      <c r="W5" s="39" t="s">
        <v>61</v>
      </c>
      <c r="X5" s="41" t="s">
        <v>1</v>
      </c>
    </row>
    <row r="6" spans="1:24" ht="56.25" customHeight="1" x14ac:dyDescent="0.25">
      <c r="A6" s="41"/>
      <c r="B6" s="40"/>
      <c r="C6" s="43"/>
      <c r="D6" s="43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3"/>
      <c r="U6" s="41"/>
      <c r="V6" s="40"/>
      <c r="W6" s="40"/>
      <c r="X6" s="41"/>
    </row>
    <row r="7" spans="1:24" ht="15" hidden="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x14ac:dyDescent="0.25">
      <c r="A8" s="6" t="s">
        <v>3</v>
      </c>
      <c r="B8" s="13" t="s">
        <v>3</v>
      </c>
      <c r="C8" s="5" t="s">
        <v>4</v>
      </c>
      <c r="D8" s="5" t="s">
        <v>4</v>
      </c>
      <c r="E8" s="5" t="s">
        <v>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4</v>
      </c>
      <c r="U8" s="7">
        <v>10682.9</v>
      </c>
      <c r="V8" s="7">
        <f>V9+V23+V29+V34+V39+V44+V54</f>
        <v>10447.400000000001</v>
      </c>
      <c r="W8" s="7">
        <f>W9+W23+W29+W34+W39+W44+W54</f>
        <v>10024.799999999999</v>
      </c>
      <c r="X8" s="7" t="e">
        <f>X9+X23+X29+X34+X39+X44+X54</f>
        <v>#VALUE!</v>
      </c>
    </row>
    <row r="9" spans="1:24" ht="31.5" x14ac:dyDescent="0.25">
      <c r="A9" s="6" t="s">
        <v>5</v>
      </c>
      <c r="B9" s="13" t="s">
        <v>5</v>
      </c>
      <c r="C9" s="5" t="s">
        <v>6</v>
      </c>
      <c r="D9" s="5" t="s">
        <v>7</v>
      </c>
      <c r="E9" s="5" t="s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4</v>
      </c>
      <c r="U9" s="7">
        <v>2485.5</v>
      </c>
      <c r="V9" s="7">
        <f>V10+V14+V19</f>
        <v>2585.5</v>
      </c>
      <c r="W9" s="7">
        <f>W10+W14+W19</f>
        <v>2582.9</v>
      </c>
      <c r="X9" s="6" t="s">
        <v>5</v>
      </c>
    </row>
    <row r="10" spans="1:24" ht="63" x14ac:dyDescent="0.25">
      <c r="A10" s="9" t="s">
        <v>8</v>
      </c>
      <c r="B10" s="14" t="s">
        <v>8</v>
      </c>
      <c r="C10" s="8" t="s">
        <v>6</v>
      </c>
      <c r="D10" s="8" t="s">
        <v>9</v>
      </c>
      <c r="E10" s="8" t="s">
        <v>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4</v>
      </c>
      <c r="U10" s="10">
        <v>440</v>
      </c>
      <c r="V10" s="10">
        <v>440</v>
      </c>
      <c r="W10" s="10">
        <v>440</v>
      </c>
      <c r="X10" s="9" t="s">
        <v>8</v>
      </c>
    </row>
    <row r="11" spans="1:24" ht="78.75" x14ac:dyDescent="0.25">
      <c r="A11" s="9" t="s">
        <v>10</v>
      </c>
      <c r="B11" s="14" t="s">
        <v>10</v>
      </c>
      <c r="C11" s="8" t="s">
        <v>6</v>
      </c>
      <c r="D11" s="8" t="s">
        <v>9</v>
      </c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4</v>
      </c>
      <c r="U11" s="10">
        <v>440</v>
      </c>
      <c r="V11" s="10">
        <v>440</v>
      </c>
      <c r="W11" s="10">
        <v>440</v>
      </c>
      <c r="X11" s="9" t="s">
        <v>10</v>
      </c>
    </row>
    <row r="12" spans="1:24" ht="15.75" x14ac:dyDescent="0.25">
      <c r="A12" s="9" t="s">
        <v>12</v>
      </c>
      <c r="B12" s="14" t="s">
        <v>12</v>
      </c>
      <c r="C12" s="8" t="s">
        <v>6</v>
      </c>
      <c r="D12" s="8" t="s">
        <v>9</v>
      </c>
      <c r="E12" s="8" t="s">
        <v>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4</v>
      </c>
      <c r="U12" s="10">
        <v>440</v>
      </c>
      <c r="V12" s="10">
        <v>440</v>
      </c>
      <c r="W12" s="10">
        <v>440</v>
      </c>
      <c r="X12" s="9" t="s">
        <v>12</v>
      </c>
    </row>
    <row r="13" spans="1:24" ht="94.5" x14ac:dyDescent="0.25">
      <c r="A13" s="9" t="s">
        <v>14</v>
      </c>
      <c r="B13" s="14" t="s">
        <v>14</v>
      </c>
      <c r="C13" s="8" t="s">
        <v>6</v>
      </c>
      <c r="D13" s="8" t="s">
        <v>9</v>
      </c>
      <c r="E13" s="8" t="s">
        <v>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15</v>
      </c>
      <c r="U13" s="10">
        <v>440</v>
      </c>
      <c r="V13" s="10">
        <v>440</v>
      </c>
      <c r="W13" s="10">
        <v>440</v>
      </c>
      <c r="X13" s="9" t="s">
        <v>14</v>
      </c>
    </row>
    <row r="14" spans="1:24" ht="78.75" x14ac:dyDescent="0.25">
      <c r="A14" s="9" t="s">
        <v>16</v>
      </c>
      <c r="B14" s="14" t="s">
        <v>16</v>
      </c>
      <c r="C14" s="8" t="s">
        <v>6</v>
      </c>
      <c r="D14" s="8" t="s">
        <v>17</v>
      </c>
      <c r="E14" s="8" t="s">
        <v>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4</v>
      </c>
      <c r="U14" s="10">
        <v>2018.9</v>
      </c>
      <c r="V14" s="10">
        <f>V15</f>
        <v>2118.9</v>
      </c>
      <c r="W14" s="10">
        <f>W15</f>
        <v>2116.3000000000002</v>
      </c>
      <c r="X14" s="9" t="s">
        <v>16</v>
      </c>
    </row>
    <row r="15" spans="1:24" ht="78.75" x14ac:dyDescent="0.25">
      <c r="A15" s="9" t="s">
        <v>10</v>
      </c>
      <c r="B15" s="14" t="s">
        <v>10</v>
      </c>
      <c r="C15" s="8" t="s">
        <v>6</v>
      </c>
      <c r="D15" s="8" t="s">
        <v>17</v>
      </c>
      <c r="E15" s="8" t="s">
        <v>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4</v>
      </c>
      <c r="U15" s="10">
        <v>2018.9</v>
      </c>
      <c r="V15" s="10">
        <f>V16</f>
        <v>2118.9</v>
      </c>
      <c r="W15" s="10">
        <f>W16</f>
        <v>2116.3000000000002</v>
      </c>
      <c r="X15" s="9" t="s">
        <v>10</v>
      </c>
    </row>
    <row r="16" spans="1:24" ht="15.75" x14ac:dyDescent="0.25">
      <c r="A16" s="9" t="s">
        <v>18</v>
      </c>
      <c r="B16" s="14" t="s">
        <v>18</v>
      </c>
      <c r="C16" s="8" t="s">
        <v>6</v>
      </c>
      <c r="D16" s="8" t="s">
        <v>17</v>
      </c>
      <c r="E16" s="8" t="s">
        <v>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4</v>
      </c>
      <c r="U16" s="10">
        <v>2016.3</v>
      </c>
      <c r="V16" s="10">
        <f>V17+V18</f>
        <v>2118.9</v>
      </c>
      <c r="W16" s="10">
        <f>W17+W18</f>
        <v>2116.3000000000002</v>
      </c>
      <c r="X16" s="9" t="s">
        <v>18</v>
      </c>
    </row>
    <row r="17" spans="1:24" ht="94.5" x14ac:dyDescent="0.25">
      <c r="A17" s="9" t="s">
        <v>14</v>
      </c>
      <c r="B17" s="14" t="s">
        <v>14</v>
      </c>
      <c r="C17" s="8" t="s">
        <v>6</v>
      </c>
      <c r="D17" s="8" t="s">
        <v>17</v>
      </c>
      <c r="E17" s="8" t="s">
        <v>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15</v>
      </c>
      <c r="U17" s="10">
        <v>1597</v>
      </c>
      <c r="V17" s="10">
        <v>1597</v>
      </c>
      <c r="W17" s="10">
        <v>1597</v>
      </c>
      <c r="X17" s="9" t="s">
        <v>14</v>
      </c>
    </row>
    <row r="18" spans="1:24" ht="31.5" x14ac:dyDescent="0.25">
      <c r="A18" s="9" t="s">
        <v>20</v>
      </c>
      <c r="B18" s="14" t="s">
        <v>20</v>
      </c>
      <c r="C18" s="8" t="s">
        <v>6</v>
      </c>
      <c r="D18" s="8" t="s">
        <v>17</v>
      </c>
      <c r="E18" s="8" t="s">
        <v>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21</v>
      </c>
      <c r="U18" s="10">
        <v>419.3</v>
      </c>
      <c r="V18" s="10">
        <v>521.9</v>
      </c>
      <c r="W18" s="10">
        <v>519.29999999999995</v>
      </c>
      <c r="X18" s="9" t="s">
        <v>20</v>
      </c>
    </row>
    <row r="19" spans="1:24" ht="63" x14ac:dyDescent="0.25">
      <c r="A19" s="9" t="s">
        <v>26</v>
      </c>
      <c r="B19" s="14" t="s">
        <v>26</v>
      </c>
      <c r="C19" s="8" t="s">
        <v>6</v>
      </c>
      <c r="D19" s="8" t="s">
        <v>27</v>
      </c>
      <c r="E19" s="8" t="s">
        <v>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4</v>
      </c>
      <c r="U19" s="10">
        <v>26.6</v>
      </c>
      <c r="V19" s="10">
        <v>26.6</v>
      </c>
      <c r="W19" s="10">
        <v>26.6</v>
      </c>
      <c r="X19" s="9" t="s">
        <v>26</v>
      </c>
    </row>
    <row r="20" spans="1:24" ht="15.75" x14ac:dyDescent="0.25">
      <c r="A20" s="9" t="s">
        <v>28</v>
      </c>
      <c r="B20" s="14" t="s">
        <v>28</v>
      </c>
      <c r="C20" s="8" t="s">
        <v>6</v>
      </c>
      <c r="D20" s="8" t="s">
        <v>27</v>
      </c>
      <c r="E20" s="8" t="s">
        <v>29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4</v>
      </c>
      <c r="U20" s="10">
        <v>26.6</v>
      </c>
      <c r="V20" s="10">
        <v>26.6</v>
      </c>
      <c r="W20" s="10">
        <v>26.6</v>
      </c>
      <c r="X20" s="9" t="s">
        <v>28</v>
      </c>
    </row>
    <row r="21" spans="1:24" ht="141.75" x14ac:dyDescent="0.25">
      <c r="A21" s="11" t="s">
        <v>30</v>
      </c>
      <c r="B21" s="15" t="s">
        <v>30</v>
      </c>
      <c r="C21" s="8" t="s">
        <v>6</v>
      </c>
      <c r="D21" s="8" t="s">
        <v>27</v>
      </c>
      <c r="E21" s="8" t="s">
        <v>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4</v>
      </c>
      <c r="U21" s="10">
        <v>26.6</v>
      </c>
      <c r="V21" s="10">
        <v>26.6</v>
      </c>
      <c r="W21" s="10">
        <v>26.6</v>
      </c>
      <c r="X21" s="11" t="s">
        <v>30</v>
      </c>
    </row>
    <row r="22" spans="1:24" ht="15.75" x14ac:dyDescent="0.25">
      <c r="A22" s="9" t="s">
        <v>28</v>
      </c>
      <c r="B22" s="14" t="s">
        <v>28</v>
      </c>
      <c r="C22" s="8" t="s">
        <v>6</v>
      </c>
      <c r="D22" s="8" t="s">
        <v>27</v>
      </c>
      <c r="E22" s="8" t="s">
        <v>31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32</v>
      </c>
      <c r="U22" s="10">
        <v>26.6</v>
      </c>
      <c r="V22" s="10">
        <v>26.6</v>
      </c>
      <c r="W22" s="10">
        <v>26.6</v>
      </c>
      <c r="X22" s="9" t="s">
        <v>28</v>
      </c>
    </row>
    <row r="23" spans="1:24" ht="15.75" x14ac:dyDescent="0.25">
      <c r="A23" s="6" t="s">
        <v>33</v>
      </c>
      <c r="B23" s="13" t="s">
        <v>33</v>
      </c>
      <c r="C23" s="5" t="s">
        <v>9</v>
      </c>
      <c r="D23" s="5" t="s">
        <v>7</v>
      </c>
      <c r="E23" s="5" t="s">
        <v>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4</v>
      </c>
      <c r="U23" s="7">
        <v>192.5</v>
      </c>
      <c r="V23" s="7">
        <v>194.9</v>
      </c>
      <c r="W23" s="7">
        <v>186.2</v>
      </c>
      <c r="X23" s="6" t="s">
        <v>33</v>
      </c>
    </row>
    <row r="24" spans="1:24" ht="31.5" x14ac:dyDescent="0.25">
      <c r="A24" s="9" t="s">
        <v>34</v>
      </c>
      <c r="B24" s="14" t="s">
        <v>34</v>
      </c>
      <c r="C24" s="8" t="s">
        <v>9</v>
      </c>
      <c r="D24" s="8" t="s">
        <v>35</v>
      </c>
      <c r="E24" s="8" t="s">
        <v>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4</v>
      </c>
      <c r="U24" s="10">
        <v>192.5</v>
      </c>
      <c r="V24" s="10">
        <v>194.9</v>
      </c>
      <c r="W24" s="10">
        <v>186.2</v>
      </c>
      <c r="X24" s="9" t="s">
        <v>34</v>
      </c>
    </row>
    <row r="25" spans="1:24" ht="31.5" x14ac:dyDescent="0.25">
      <c r="A25" s="9" t="s">
        <v>36</v>
      </c>
      <c r="B25" s="14" t="s">
        <v>36</v>
      </c>
      <c r="C25" s="8" t="s">
        <v>9</v>
      </c>
      <c r="D25" s="8" t="s">
        <v>35</v>
      </c>
      <c r="E25" s="8" t="s">
        <v>37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4</v>
      </c>
      <c r="U25" s="10">
        <v>192.5</v>
      </c>
      <c r="V25" s="10">
        <v>194.9</v>
      </c>
      <c r="W25" s="10">
        <v>186.2</v>
      </c>
      <c r="X25" s="9" t="s">
        <v>36</v>
      </c>
    </row>
    <row r="26" spans="1:24" ht="63" x14ac:dyDescent="0.25">
      <c r="A26" s="9" t="s">
        <v>39</v>
      </c>
      <c r="B26" s="14" t="s">
        <v>39</v>
      </c>
      <c r="C26" s="8" t="s">
        <v>9</v>
      </c>
      <c r="D26" s="8" t="s">
        <v>35</v>
      </c>
      <c r="E26" s="8" t="s">
        <v>40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4</v>
      </c>
      <c r="U26" s="10">
        <v>192.5</v>
      </c>
      <c r="V26" s="10">
        <v>194.9</v>
      </c>
      <c r="W26" s="10">
        <v>186.2</v>
      </c>
      <c r="X26" s="9" t="s">
        <v>39</v>
      </c>
    </row>
    <row r="27" spans="1:24" ht="94.5" x14ac:dyDescent="0.25">
      <c r="A27" s="9" t="s">
        <v>14</v>
      </c>
      <c r="B27" s="14" t="s">
        <v>14</v>
      </c>
      <c r="C27" s="8" t="s">
        <v>9</v>
      </c>
      <c r="D27" s="8" t="s">
        <v>35</v>
      </c>
      <c r="E27" s="8" t="s">
        <v>40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15</v>
      </c>
      <c r="U27" s="10">
        <v>175.1</v>
      </c>
      <c r="V27" s="10">
        <v>177.5</v>
      </c>
      <c r="W27" s="10">
        <v>169.1</v>
      </c>
      <c r="X27" s="9" t="s">
        <v>14</v>
      </c>
    </row>
    <row r="28" spans="1:24" ht="31.5" x14ac:dyDescent="0.25">
      <c r="A28" s="9" t="s">
        <v>20</v>
      </c>
      <c r="B28" s="14" t="s">
        <v>20</v>
      </c>
      <c r="C28" s="8" t="s">
        <v>9</v>
      </c>
      <c r="D28" s="8" t="s">
        <v>35</v>
      </c>
      <c r="E28" s="8" t="s">
        <v>40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21</v>
      </c>
      <c r="U28" s="10">
        <v>17.399999999999999</v>
      </c>
      <c r="V28" s="10">
        <v>17.399999999999999</v>
      </c>
      <c r="W28" s="10">
        <v>17.100000000000001</v>
      </c>
      <c r="X28" s="9" t="s">
        <v>20</v>
      </c>
    </row>
    <row r="29" spans="1:24" ht="47.25" x14ac:dyDescent="0.25">
      <c r="A29" s="9"/>
      <c r="B29" s="16" t="s">
        <v>68</v>
      </c>
      <c r="C29" s="19" t="s">
        <v>35</v>
      </c>
      <c r="D29" s="19" t="s">
        <v>7</v>
      </c>
      <c r="E29" s="19" t="s">
        <v>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 t="s">
        <v>4</v>
      </c>
      <c r="U29" s="10"/>
      <c r="V29" s="7">
        <f>V30</f>
        <v>43.8</v>
      </c>
      <c r="W29" s="7">
        <f>W30</f>
        <v>43.8</v>
      </c>
      <c r="X29" s="9"/>
    </row>
    <row r="30" spans="1:24" ht="63" x14ac:dyDescent="0.25">
      <c r="A30" s="9"/>
      <c r="B30" s="17" t="s">
        <v>69</v>
      </c>
      <c r="C30" s="20" t="s">
        <v>35</v>
      </c>
      <c r="D30" s="20" t="s">
        <v>43</v>
      </c>
      <c r="E30" s="20" t="s">
        <v>4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 t="s">
        <v>4</v>
      </c>
      <c r="U30" s="10"/>
      <c r="V30" s="10">
        <f>V31</f>
        <v>43.8</v>
      </c>
      <c r="W30" s="10">
        <f>W31</f>
        <v>43.8</v>
      </c>
      <c r="X30" s="9"/>
    </row>
    <row r="31" spans="1:24" ht="15.75" x14ac:dyDescent="0.25">
      <c r="A31" s="9"/>
      <c r="B31" s="17" t="s">
        <v>28</v>
      </c>
      <c r="C31" s="20" t="s">
        <v>35</v>
      </c>
      <c r="D31" s="20" t="s">
        <v>43</v>
      </c>
      <c r="E31" s="20" t="s">
        <v>29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 t="s">
        <v>4</v>
      </c>
      <c r="U31" s="10"/>
      <c r="V31" s="10">
        <v>43.8</v>
      </c>
      <c r="W31" s="10">
        <v>43.8</v>
      </c>
      <c r="X31" s="9"/>
    </row>
    <row r="32" spans="1:24" ht="141.75" x14ac:dyDescent="0.25">
      <c r="A32" s="9"/>
      <c r="B32" s="18" t="s">
        <v>30</v>
      </c>
      <c r="C32" s="20" t="s">
        <v>35</v>
      </c>
      <c r="D32" s="20" t="s">
        <v>43</v>
      </c>
      <c r="E32" s="20" t="s">
        <v>31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 t="s">
        <v>4</v>
      </c>
      <c r="U32" s="10"/>
      <c r="V32" s="10">
        <v>43.8</v>
      </c>
      <c r="W32" s="10">
        <v>43.8</v>
      </c>
      <c r="X32" s="9"/>
    </row>
    <row r="33" spans="1:24" ht="15.75" x14ac:dyDescent="0.25">
      <c r="A33" s="9"/>
      <c r="B33" s="17" t="s">
        <v>28</v>
      </c>
      <c r="C33" s="24" t="s">
        <v>35</v>
      </c>
      <c r="D33" s="24" t="s">
        <v>43</v>
      </c>
      <c r="E33" s="24" t="s">
        <v>31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 t="s">
        <v>32</v>
      </c>
      <c r="U33" s="10"/>
      <c r="V33" s="10">
        <v>43.8</v>
      </c>
      <c r="W33" s="10">
        <v>43.8</v>
      </c>
      <c r="X33" s="9"/>
    </row>
    <row r="34" spans="1:24" ht="15.75" x14ac:dyDescent="0.25">
      <c r="A34" s="6" t="s">
        <v>41</v>
      </c>
      <c r="B34" s="13" t="s">
        <v>41</v>
      </c>
      <c r="C34" s="5" t="s">
        <v>17</v>
      </c>
      <c r="D34" s="5" t="s">
        <v>7</v>
      </c>
      <c r="E34" s="5" t="s">
        <v>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 t="s">
        <v>4</v>
      </c>
      <c r="U34" s="7">
        <v>616</v>
      </c>
      <c r="V34" s="7">
        <f t="shared" ref="V34:W37" si="0">V35</f>
        <v>850</v>
      </c>
      <c r="W34" s="7">
        <f t="shared" si="0"/>
        <v>688</v>
      </c>
      <c r="X34" s="6" t="s">
        <v>41</v>
      </c>
    </row>
    <row r="35" spans="1:24" ht="15.75" x14ac:dyDescent="0.25">
      <c r="A35" s="9" t="s">
        <v>42</v>
      </c>
      <c r="B35" s="14" t="s">
        <v>42</v>
      </c>
      <c r="C35" s="8" t="s">
        <v>17</v>
      </c>
      <c r="D35" s="8" t="s">
        <v>43</v>
      </c>
      <c r="E35" s="8" t="s">
        <v>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 t="s">
        <v>4</v>
      </c>
      <c r="U35" s="10">
        <v>616</v>
      </c>
      <c r="V35" s="10">
        <f t="shared" si="0"/>
        <v>850</v>
      </c>
      <c r="W35" s="10">
        <f t="shared" si="0"/>
        <v>688</v>
      </c>
      <c r="X35" s="9" t="s">
        <v>42</v>
      </c>
    </row>
    <row r="36" spans="1:24" ht="15.75" x14ac:dyDescent="0.25">
      <c r="A36" s="9" t="s">
        <v>44</v>
      </c>
      <c r="B36" s="14" t="s">
        <v>44</v>
      </c>
      <c r="C36" s="8" t="s">
        <v>17</v>
      </c>
      <c r="D36" s="8" t="s">
        <v>43</v>
      </c>
      <c r="E36" s="8" t="s">
        <v>45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 t="s">
        <v>4</v>
      </c>
      <c r="U36" s="10">
        <v>616</v>
      </c>
      <c r="V36" s="10">
        <f t="shared" si="0"/>
        <v>850</v>
      </c>
      <c r="W36" s="10">
        <f t="shared" si="0"/>
        <v>688</v>
      </c>
      <c r="X36" s="9" t="s">
        <v>44</v>
      </c>
    </row>
    <row r="37" spans="1:24" ht="47.25" x14ac:dyDescent="0.25">
      <c r="A37" s="9" t="s">
        <v>46</v>
      </c>
      <c r="B37" s="14" t="s">
        <v>46</v>
      </c>
      <c r="C37" s="8" t="s">
        <v>17</v>
      </c>
      <c r="D37" s="8" t="s">
        <v>43</v>
      </c>
      <c r="E37" s="8" t="s">
        <v>47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 t="s">
        <v>4</v>
      </c>
      <c r="U37" s="10">
        <v>616</v>
      </c>
      <c r="V37" s="10">
        <f t="shared" si="0"/>
        <v>850</v>
      </c>
      <c r="W37" s="10">
        <f t="shared" si="0"/>
        <v>688</v>
      </c>
      <c r="X37" s="9" t="s">
        <v>46</v>
      </c>
    </row>
    <row r="38" spans="1:24" ht="31.5" x14ac:dyDescent="0.25">
      <c r="A38" s="9" t="s">
        <v>20</v>
      </c>
      <c r="B38" s="14" t="s">
        <v>20</v>
      </c>
      <c r="C38" s="8" t="s">
        <v>17</v>
      </c>
      <c r="D38" s="8" t="s">
        <v>43</v>
      </c>
      <c r="E38" s="8" t="s">
        <v>47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21</v>
      </c>
      <c r="U38" s="10">
        <v>616</v>
      </c>
      <c r="V38" s="10">
        <v>850</v>
      </c>
      <c r="W38" s="10">
        <v>688</v>
      </c>
      <c r="X38" s="9" t="s">
        <v>20</v>
      </c>
    </row>
    <row r="39" spans="1:24" ht="31.5" x14ac:dyDescent="0.25">
      <c r="A39" s="6" t="s">
        <v>48</v>
      </c>
      <c r="B39" s="13" t="s">
        <v>48</v>
      </c>
      <c r="C39" s="5" t="s">
        <v>49</v>
      </c>
      <c r="D39" s="5" t="s">
        <v>7</v>
      </c>
      <c r="E39" s="5" t="s">
        <v>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 t="s">
        <v>4</v>
      </c>
      <c r="U39" s="7">
        <v>571.29999999999995</v>
      </c>
      <c r="V39" s="7">
        <v>456.6</v>
      </c>
      <c r="W39" s="7">
        <v>481.7</v>
      </c>
      <c r="X39" s="6" t="s">
        <v>48</v>
      </c>
    </row>
    <row r="40" spans="1:24" ht="15.75" x14ac:dyDescent="0.25">
      <c r="A40" s="9" t="s">
        <v>50</v>
      </c>
      <c r="B40" s="14" t="s">
        <v>50</v>
      </c>
      <c r="C40" s="8" t="s">
        <v>49</v>
      </c>
      <c r="D40" s="8" t="s">
        <v>35</v>
      </c>
      <c r="E40" s="8" t="s">
        <v>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 t="s">
        <v>4</v>
      </c>
      <c r="U40" s="10">
        <v>571.29999999999995</v>
      </c>
      <c r="V40" s="10">
        <v>456.6</v>
      </c>
      <c r="W40" s="10">
        <v>481.7</v>
      </c>
      <c r="X40" s="9" t="s">
        <v>50</v>
      </c>
    </row>
    <row r="41" spans="1:24" ht="15.75" x14ac:dyDescent="0.25">
      <c r="A41" s="9" t="s">
        <v>44</v>
      </c>
      <c r="B41" s="14" t="s">
        <v>44</v>
      </c>
      <c r="C41" s="8" t="s">
        <v>49</v>
      </c>
      <c r="D41" s="8" t="s">
        <v>35</v>
      </c>
      <c r="E41" s="8" t="s">
        <v>45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 t="s">
        <v>4</v>
      </c>
      <c r="U41" s="10">
        <v>571.29999999999995</v>
      </c>
      <c r="V41" s="10">
        <v>456.6</v>
      </c>
      <c r="W41" s="10">
        <v>481.7</v>
      </c>
      <c r="X41" s="9" t="s">
        <v>44</v>
      </c>
    </row>
    <row r="42" spans="1:24" ht="47.25" x14ac:dyDescent="0.25">
      <c r="A42" s="9" t="s">
        <v>51</v>
      </c>
      <c r="B42" s="14" t="s">
        <v>51</v>
      </c>
      <c r="C42" s="8" t="s">
        <v>49</v>
      </c>
      <c r="D42" s="8" t="s">
        <v>35</v>
      </c>
      <c r="E42" s="8" t="s">
        <v>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 t="s">
        <v>4</v>
      </c>
      <c r="U42" s="10">
        <v>571.29999999999995</v>
      </c>
      <c r="V42" s="10">
        <v>456.6</v>
      </c>
      <c r="W42" s="10">
        <v>481.7</v>
      </c>
      <c r="X42" s="9" t="s">
        <v>51</v>
      </c>
    </row>
    <row r="43" spans="1:24" ht="31.5" x14ac:dyDescent="0.25">
      <c r="A43" s="9" t="s">
        <v>20</v>
      </c>
      <c r="B43" s="14" t="s">
        <v>20</v>
      </c>
      <c r="C43" s="8" t="s">
        <v>49</v>
      </c>
      <c r="D43" s="8" t="s">
        <v>35</v>
      </c>
      <c r="E43" s="8" t="s">
        <v>52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 t="s">
        <v>21</v>
      </c>
      <c r="U43" s="10">
        <v>571.29999999999995</v>
      </c>
      <c r="V43" s="10">
        <v>456.6</v>
      </c>
      <c r="W43" s="10">
        <v>481.7</v>
      </c>
      <c r="X43" s="9" t="s">
        <v>20</v>
      </c>
    </row>
    <row r="44" spans="1:24" ht="15.75" x14ac:dyDescent="0.25">
      <c r="A44" s="6" t="s">
        <v>53</v>
      </c>
      <c r="B44" s="13" t="s">
        <v>53</v>
      </c>
      <c r="C44" s="5" t="s">
        <v>54</v>
      </c>
      <c r="D44" s="5" t="s">
        <v>7</v>
      </c>
      <c r="E44" s="5" t="s">
        <v>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 t="s">
        <v>4</v>
      </c>
      <c r="U44" s="7">
        <v>6817.6</v>
      </c>
      <c r="V44" s="7">
        <f>V45</f>
        <v>6242.1</v>
      </c>
      <c r="W44" s="7">
        <f>W45</f>
        <v>5967.7</v>
      </c>
      <c r="X44" s="6" t="s">
        <v>53</v>
      </c>
    </row>
    <row r="45" spans="1:24" ht="15.75" x14ac:dyDescent="0.25">
      <c r="A45" s="9" t="s">
        <v>55</v>
      </c>
      <c r="B45" s="14" t="s">
        <v>55</v>
      </c>
      <c r="C45" s="8" t="s">
        <v>54</v>
      </c>
      <c r="D45" s="8" t="s">
        <v>6</v>
      </c>
      <c r="E45" s="8" t="s">
        <v>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 t="s">
        <v>4</v>
      </c>
      <c r="U45" s="10">
        <v>6817.6</v>
      </c>
      <c r="V45" s="10">
        <f>V46</f>
        <v>6242.1</v>
      </c>
      <c r="W45" s="10">
        <f>W46</f>
        <v>5967.7</v>
      </c>
      <c r="X45" s="9" t="s">
        <v>55</v>
      </c>
    </row>
    <row r="46" spans="1:24" ht="15.75" x14ac:dyDescent="0.25">
      <c r="A46" s="9" t="s">
        <v>44</v>
      </c>
      <c r="B46" s="14" t="s">
        <v>44</v>
      </c>
      <c r="C46" s="8" t="s">
        <v>54</v>
      </c>
      <c r="D46" s="8" t="s">
        <v>6</v>
      </c>
      <c r="E46" s="8" t="s">
        <v>45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 t="s">
        <v>4</v>
      </c>
      <c r="U46" s="10">
        <v>6817.6</v>
      </c>
      <c r="V46" s="10">
        <f>V47+V50</f>
        <v>6242.1</v>
      </c>
      <c r="W46" s="10">
        <f>W47+W50</f>
        <v>5967.7</v>
      </c>
      <c r="X46" s="9" t="s">
        <v>44</v>
      </c>
    </row>
    <row r="47" spans="1:24" ht="31.5" x14ac:dyDescent="0.25">
      <c r="A47" s="9" t="s">
        <v>56</v>
      </c>
      <c r="B47" s="14" t="s">
        <v>56</v>
      </c>
      <c r="C47" s="8" t="s">
        <v>54</v>
      </c>
      <c r="D47" s="8" t="s">
        <v>6</v>
      </c>
      <c r="E47" s="8" t="s">
        <v>57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 t="s">
        <v>4</v>
      </c>
      <c r="U47" s="10">
        <v>5620.8</v>
      </c>
      <c r="V47" s="10">
        <f>V48+V49</f>
        <v>5045.3</v>
      </c>
      <c r="W47" s="10">
        <f>W48+W49</f>
        <v>4770.8999999999996</v>
      </c>
      <c r="X47" s="9" t="s">
        <v>56</v>
      </c>
    </row>
    <row r="48" spans="1:24" ht="94.5" x14ac:dyDescent="0.25">
      <c r="A48" s="9" t="s">
        <v>14</v>
      </c>
      <c r="B48" s="14" t="s">
        <v>14</v>
      </c>
      <c r="C48" s="8" t="s">
        <v>54</v>
      </c>
      <c r="D48" s="8" t="s">
        <v>6</v>
      </c>
      <c r="E48" s="8" t="s">
        <v>57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15</v>
      </c>
      <c r="U48" s="10">
        <v>4327.2</v>
      </c>
      <c r="V48" s="10">
        <v>4327.2</v>
      </c>
      <c r="W48" s="10">
        <v>4327.2</v>
      </c>
      <c r="X48" s="9" t="s">
        <v>14</v>
      </c>
    </row>
    <row r="49" spans="1:24" ht="31.5" x14ac:dyDescent="0.25">
      <c r="A49" s="9" t="s">
        <v>20</v>
      </c>
      <c r="B49" s="14" t="s">
        <v>20</v>
      </c>
      <c r="C49" s="8" t="s">
        <v>54</v>
      </c>
      <c r="D49" s="8" t="s">
        <v>6</v>
      </c>
      <c r="E49" s="8" t="s">
        <v>57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 t="s">
        <v>21</v>
      </c>
      <c r="U49" s="10">
        <v>1293.5999999999999</v>
      </c>
      <c r="V49" s="10">
        <v>718.1</v>
      </c>
      <c r="W49" s="10">
        <v>443.7</v>
      </c>
      <c r="X49" s="9" t="s">
        <v>20</v>
      </c>
    </row>
    <row r="50" spans="1:24" ht="47.25" x14ac:dyDescent="0.25">
      <c r="A50" s="9" t="s">
        <v>58</v>
      </c>
      <c r="B50" s="14" t="s">
        <v>58</v>
      </c>
      <c r="C50" s="8" t="s">
        <v>54</v>
      </c>
      <c r="D50" s="8" t="s">
        <v>6</v>
      </c>
      <c r="E50" s="8" t="s">
        <v>59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4</v>
      </c>
      <c r="U50" s="10">
        <v>1196.8</v>
      </c>
      <c r="V50" s="10">
        <v>1196.8</v>
      </c>
      <c r="W50" s="10">
        <v>1196.8</v>
      </c>
      <c r="X50" s="9" t="s">
        <v>58</v>
      </c>
    </row>
    <row r="51" spans="1:24" ht="94.5" x14ac:dyDescent="0.25">
      <c r="A51" s="9" t="s">
        <v>14</v>
      </c>
      <c r="B51" s="14" t="s">
        <v>14</v>
      </c>
      <c r="C51" s="8" t="s">
        <v>54</v>
      </c>
      <c r="D51" s="8" t="s">
        <v>6</v>
      </c>
      <c r="E51" s="8" t="s">
        <v>59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 t="s">
        <v>15</v>
      </c>
      <c r="U51" s="10">
        <v>799.3</v>
      </c>
      <c r="V51" s="10">
        <v>799.3</v>
      </c>
      <c r="W51" s="10">
        <v>799.3</v>
      </c>
      <c r="X51" s="9" t="s">
        <v>14</v>
      </c>
    </row>
    <row r="52" spans="1:24" ht="31.5" x14ac:dyDescent="0.25">
      <c r="A52" s="9" t="s">
        <v>20</v>
      </c>
      <c r="B52" s="14" t="s">
        <v>20</v>
      </c>
      <c r="C52" s="8" t="s">
        <v>54</v>
      </c>
      <c r="D52" s="8" t="s">
        <v>6</v>
      </c>
      <c r="E52" s="8" t="s">
        <v>59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 t="s">
        <v>21</v>
      </c>
      <c r="U52" s="10">
        <v>396.5</v>
      </c>
      <c r="V52" s="10">
        <v>396.5</v>
      </c>
      <c r="W52" s="10">
        <v>396.5</v>
      </c>
      <c r="X52" s="9" t="s">
        <v>20</v>
      </c>
    </row>
    <row r="53" spans="1:24" ht="15.75" x14ac:dyDescent="0.25">
      <c r="A53" s="9" t="s">
        <v>24</v>
      </c>
      <c r="B53" s="14" t="s">
        <v>24</v>
      </c>
      <c r="C53" s="8" t="s">
        <v>54</v>
      </c>
      <c r="D53" s="8" t="s">
        <v>6</v>
      </c>
      <c r="E53" s="8" t="s">
        <v>59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25</v>
      </c>
      <c r="U53" s="10">
        <v>1</v>
      </c>
      <c r="V53" s="10">
        <v>1</v>
      </c>
      <c r="W53" s="10">
        <v>1</v>
      </c>
      <c r="X53" s="9" t="s">
        <v>24</v>
      </c>
    </row>
    <row r="54" spans="1:24" ht="15.75" x14ac:dyDescent="0.25">
      <c r="B54" s="32" t="s">
        <v>70</v>
      </c>
      <c r="C54" s="31" t="s">
        <v>76</v>
      </c>
      <c r="D54" s="31" t="s">
        <v>7</v>
      </c>
      <c r="E54" s="31" t="s">
        <v>4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 t="s">
        <v>4</v>
      </c>
      <c r="U54" s="33">
        <v>74.5</v>
      </c>
      <c r="V54" s="33">
        <v>74.5</v>
      </c>
      <c r="W54" s="33">
        <v>74.5</v>
      </c>
    </row>
    <row r="55" spans="1:24" ht="15.75" x14ac:dyDescent="0.25">
      <c r="B55" s="35" t="s">
        <v>71</v>
      </c>
      <c r="C55" s="34" t="s">
        <v>76</v>
      </c>
      <c r="D55" s="34" t="s">
        <v>35</v>
      </c>
      <c r="E55" s="34" t="s">
        <v>4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 t="s">
        <v>4</v>
      </c>
      <c r="U55" s="36">
        <v>74.5</v>
      </c>
      <c r="V55" s="36">
        <v>74.5</v>
      </c>
      <c r="W55" s="36">
        <v>74.5</v>
      </c>
    </row>
    <row r="56" spans="1:24" ht="31.5" x14ac:dyDescent="0.25">
      <c r="B56" s="35" t="s">
        <v>72</v>
      </c>
      <c r="C56" s="34" t="s">
        <v>76</v>
      </c>
      <c r="D56" s="34" t="s">
        <v>35</v>
      </c>
      <c r="E56" s="34" t="s">
        <v>77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 t="s">
        <v>4</v>
      </c>
      <c r="U56" s="36">
        <v>74.5</v>
      </c>
      <c r="V56" s="36">
        <v>74.5</v>
      </c>
      <c r="W56" s="36">
        <v>74.5</v>
      </c>
    </row>
    <row r="57" spans="1:24" ht="94.5" x14ac:dyDescent="0.25">
      <c r="B57" s="35" t="s">
        <v>73</v>
      </c>
      <c r="C57" s="34" t="s">
        <v>76</v>
      </c>
      <c r="D57" s="34" t="s">
        <v>35</v>
      </c>
      <c r="E57" s="34" t="s">
        <v>78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 t="s">
        <v>4</v>
      </c>
      <c r="U57" s="36">
        <v>74.5</v>
      </c>
      <c r="V57" s="36">
        <v>74.5</v>
      </c>
      <c r="W57" s="36">
        <v>74.5</v>
      </c>
    </row>
    <row r="58" spans="1:24" ht="31.5" x14ac:dyDescent="0.25">
      <c r="B58" s="35" t="s">
        <v>74</v>
      </c>
      <c r="C58" s="34" t="s">
        <v>76</v>
      </c>
      <c r="D58" s="34" t="s">
        <v>35</v>
      </c>
      <c r="E58" s="34" t="s">
        <v>79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 t="s">
        <v>4</v>
      </c>
      <c r="U58" s="36">
        <v>74.5</v>
      </c>
      <c r="V58" s="36">
        <v>74.5</v>
      </c>
      <c r="W58" s="36">
        <v>74.5</v>
      </c>
    </row>
    <row r="59" spans="1:24" ht="31.5" x14ac:dyDescent="0.25">
      <c r="B59" s="35" t="s">
        <v>75</v>
      </c>
      <c r="C59" s="34" t="s">
        <v>76</v>
      </c>
      <c r="D59" s="34" t="s">
        <v>35</v>
      </c>
      <c r="E59" s="34" t="s">
        <v>79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 t="s">
        <v>80</v>
      </c>
      <c r="U59" s="36">
        <v>74.5</v>
      </c>
      <c r="V59" s="36">
        <v>74.5</v>
      </c>
      <c r="W59" s="36">
        <v>74.5</v>
      </c>
    </row>
  </sheetData>
  <mergeCells count="11">
    <mergeCell ref="B2:X2"/>
    <mergeCell ref="V5:V6"/>
    <mergeCell ref="W5:W6"/>
    <mergeCell ref="A5:A6"/>
    <mergeCell ref="U5:U6"/>
    <mergeCell ref="B5:B6"/>
    <mergeCell ref="X5:X6"/>
    <mergeCell ref="T5:T6"/>
    <mergeCell ref="C5:C6"/>
    <mergeCell ref="D5:D6"/>
    <mergeCell ref="E5:S6"/>
  </mergeCells>
  <phoneticPr fontId="0" type="noConversion"/>
  <pageMargins left="1.1811023622047243" right="0.39370078740157477" top="0.78740157480314954" bottom="0.78740157480314954" header="0" footer="0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2014-12-26T06:31:29Z</cp:lastPrinted>
  <dcterms:created xsi:type="dcterms:W3CDTF">2013-05-31T10:21:32Z</dcterms:created>
  <dcterms:modified xsi:type="dcterms:W3CDTF">2014-12-26T06:31:32Z</dcterms:modified>
</cp:coreProperties>
</file>